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"/>
    </mc:Choice>
  </mc:AlternateContent>
  <bookViews>
    <workbookView xWindow="0" yWindow="0" windowWidth="20460" windowHeight="7155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<sst xmlns="http://schemas.openxmlformats.org/spreadsheetml/2006/main" count="172" uniqueCount="37">
  <si>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</si>
  <si>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</si>
  <si>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</si>
  <si>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</si>
  <si>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</si>
  <si>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</si>
  <si>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</si>
  <si>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</si>
  <si>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</si>
  <si>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</si>
  <si>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</si>
  <si>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</si>
  <si>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</si>
  <si>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</si>
  <si>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</si>
  <si>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</si>
  <si>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</si>
  <si>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</si>
  <si>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</si>
  <si>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</si>
  <si>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</si>
  <si>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</si>
  <si>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</si>
  <si>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</si>
  <si>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</si>
  <si>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</si>
  <si>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</si>
  <si>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</si>
  <si>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Рассольник с крупой и сметаной на мясном бульоне</t>
  </si>
  <si>
    <t>Картофельное пюре</t>
  </si>
  <si>
    <t>Рыба, тушенная с овощами</t>
  </si>
  <si>
    <t>Соус молочный</t>
  </si>
  <si>
    <t>Компот из сухофруктов</t>
  </si>
  <si>
    <t>Запеканка картофельная с мясом</t>
  </si>
  <si>
    <r>
      <t xml:space="preserve">МБОУ"СОШ №16"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</si>
  <si>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"13"декабря 2022г.</t>
  </si>
  <si>
    <t>Соленый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</si>
</sst>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1" xfId="0" applyFont="1" applyBorder="1" applyAlignment="1"/>
    <xf numFmtId="0" fontId="0" fillId="0" borderId="11" xfId="0" applyBorder="1" applyAlignment="1"/>
    <xf numFmtId="0" fontId="0" fillId="0" borderId="11" xfId="0" applyFont="1" applyBorder="1" applyAlignment="1"/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SUM(C8:C14)</totalsRowFormula>
    </tableColumn>
    <tableColumn id="3" name="Выход" totalsRowFunction="custom" totalsRowDxfId="6">
      <totalsRowFormula>SUM(D8:D14)</totalsRowFormula>
    </tableColumn>
    <tableColumn id="4" name="Цена" totalsRowFunction="custom" totalsRowDxfId="5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9"/>
    <tableColumn id="2" name="Наименование" totalsRowDxfId="48"/>
    <tableColumn id="5" name="Калл" totalsRowFunction="custom" totalsRowDxfId="47">
      <totalsRowFormula>SUM(C18:C24)</totalsRowFormula>
    </tableColumn>
    <tableColumn id="3" name="Выход" totalsRowFunction="custom" totalsRowDxfId="46">
      <totalsRowFormula>SUM(D18:D24)</totalsRowFormula>
    </tableColumn>
    <tableColumn id="4" name="Цена" totalsRowFunction="custom" totalsRowDxfId="4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4" totalsRowDxfId="41" headerRowBorderDxfId="43" tableBorderDxfId="42" totalsRowBorderDxfId="40">
  <autoFilter ref="A27:E34"/>
  <tableColumns count="5">
    <tableColumn id="1" name="№ п/п" totalsRowLabel="Итог" totalsRowDxfId="39"/>
    <tableColumn id="2" name="Наименование" totalsRowDxfId="38"/>
    <tableColumn id="5" name="Калл" totalsRowFunction="custom" totalsRowDxfId="37">
      <totalsRowFormula>SUM(C28:C34)</totalsRowFormula>
    </tableColumn>
    <tableColumn id="3" name="Выход" totalsRowFunction="custom" totalsRowDxfId="36">
      <totalsRowFormula>SUM(D28:D34)</totalsRowFormula>
    </tableColumn>
    <tableColumn id="4" name="Цена" totalsRowFunction="custom" totalsRowDxfId="35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4" totalsRowDxfId="31" headerRowBorderDxfId="33" tableBorderDxfId="32" totalsRowBorderDxfId="30">
  <autoFilter ref="G17:K24"/>
  <tableColumns count="5">
    <tableColumn id="1" name="№ п/п" totalsRowLabel="Итог" totalsRowDxfId="29"/>
    <tableColumn id="2" name="Наименование" totalsRowDxfId="28"/>
    <tableColumn id="5" name="Калл" totalsRowFunction="custom" totalsRowDxfId="27">
      <totalsRowFormula>SUM(I18:I24)</totalsRowFormula>
    </tableColumn>
    <tableColumn id="3" name="Выход" totalsRowFunction="custom" totalsRowDxfId="26">
      <totalsRowFormula>SUM(J18:J24)</totalsRowFormula>
    </tableColumn>
    <tableColumn id="4" name="Цена" totalsRowFunction="custom" totalsRowDxfId="2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24" totalsRowDxfId="21" headerRowBorderDxfId="23" tableBorderDxfId="22" totalsRowBorderDxfId="20">
  <autoFilter ref="G7:K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SUM(I8:I14)</totalsRowFormula>
    </tableColumn>
    <tableColumn id="3" name="Выход" totalsRowFunction="custom" totalsRowDxfId="11">
      <totalsRowFormula>SUM(J8:J14)</totalsRowFormula>
    </tableColumn>
    <tableColumn id="4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19" totalsRowDxfId="16" headerRowBorderDxfId="18" tableBorderDxfId="17" totalsRowBorderDxfId="1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1" t="s">
        <v>13</v>
      </c>
      <c r="H1" s="61"/>
    </row>
    <row r="4" spans="1:9" ht="46.5" x14ac:dyDescent="0.7">
      <c r="D4" s="62" t="s">
        <v>6</v>
      </c>
      <c r="E4" s="63"/>
      <c r="F4" s="63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5" t="e">
        <f>Таблица1[[#Totals],[Выход]]*Таблица1[[#Totals],[Цена]]</f>
        <v>#VALUE!</v>
      </c>
      <c r="D21" s="65"/>
      <c r="E21" s="3"/>
      <c r="F21" s="3"/>
      <c r="G21" s="3"/>
      <c r="H21" s="65" t="e">
        <f>H19*I19</f>
        <v>#VALUE!</v>
      </c>
      <c r="I21" s="65"/>
    </row>
    <row r="25" spans="1:9" x14ac:dyDescent="0.25">
      <c r="G25" s="64" t="s">
        <v>12</v>
      </c>
      <c r="H25" s="64"/>
    </row>
    <row r="26" spans="1:9" x14ac:dyDescent="0.25">
      <c r="B26" s="64"/>
      <c r="C26" s="64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4" workbookViewId="0">
      <selection activeCell="H34" sqref="H34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6" t="s">
        <v>34</v>
      </c>
      <c r="B1" s="66"/>
      <c r="C1" s="66"/>
      <c r="D1" s="66"/>
      <c r="E1" s="66"/>
      <c r="F1" s="66"/>
      <c r="G1" s="66"/>
      <c r="H1" s="66"/>
      <c r="I1" s="66"/>
    </row>
    <row r="3" spans="1:11" x14ac:dyDescent="0.25">
      <c r="F3" s="24"/>
      <c r="H3" s="63" t="s">
        <v>35</v>
      </c>
      <c r="I3" s="63"/>
    </row>
    <row r="4" spans="1:11" ht="19.5" customHeight="1" x14ac:dyDescent="0.6">
      <c r="C4" s="42"/>
      <c r="D4" s="42"/>
      <c r="E4" s="67" t="s">
        <v>17</v>
      </c>
      <c r="F4" s="67"/>
      <c r="G4" s="67"/>
      <c r="H4" s="42"/>
    </row>
    <row r="5" spans="1:11" ht="12" customHeight="1" x14ac:dyDescent="0.25">
      <c r="A5" s="43"/>
      <c r="B5" s="44"/>
      <c r="C5" s="45"/>
      <c r="D5" s="45"/>
      <c r="E5" s="45"/>
      <c r="F5" s="45"/>
      <c r="G5" s="45"/>
      <c r="H5" s="45"/>
      <c r="I5" s="43"/>
      <c r="J5" s="43"/>
      <c r="K5" s="43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1" t="s">
        <v>33</v>
      </c>
      <c r="C8" s="36">
        <v>270</v>
      </c>
      <c r="D8" s="39">
        <v>250</v>
      </c>
      <c r="E8" s="40">
        <v>83.56</v>
      </c>
      <c r="G8" s="30">
        <v>1</v>
      </c>
      <c r="H8" s="41" t="s">
        <v>33</v>
      </c>
      <c r="I8" s="36">
        <v>270</v>
      </c>
      <c r="J8" s="39">
        <v>300</v>
      </c>
      <c r="K8" s="40">
        <v>100.28</v>
      </c>
    </row>
    <row r="9" spans="1:11" x14ac:dyDescent="0.25">
      <c r="A9" s="31">
        <v>2</v>
      </c>
      <c r="B9" s="41" t="s">
        <v>16</v>
      </c>
      <c r="C9" s="36">
        <v>68</v>
      </c>
      <c r="D9" s="39">
        <v>200</v>
      </c>
      <c r="E9" s="40">
        <v>7.26</v>
      </c>
      <c r="G9" s="31">
        <v>2</v>
      </c>
      <c r="H9" s="41" t="s">
        <v>31</v>
      </c>
      <c r="I9" s="36">
        <v>64.5</v>
      </c>
      <c r="J9" s="39">
        <v>75</v>
      </c>
      <c r="K9" s="40">
        <v>6.95</v>
      </c>
    </row>
    <row r="10" spans="1:11" x14ac:dyDescent="0.25">
      <c r="A10" s="31">
        <v>3</v>
      </c>
      <c r="B10" s="41" t="s">
        <v>25</v>
      </c>
      <c r="C10" s="36">
        <v>174.75</v>
      </c>
      <c r="D10" s="56">
        <v>75</v>
      </c>
      <c r="E10" s="40">
        <v>4.8600000000000003</v>
      </c>
      <c r="G10" s="31">
        <v>3</v>
      </c>
      <c r="H10" s="41" t="s">
        <v>16</v>
      </c>
      <c r="I10" s="36">
        <v>68</v>
      </c>
      <c r="J10" s="39">
        <v>200</v>
      </c>
      <c r="K10" s="40">
        <v>7.26</v>
      </c>
    </row>
    <row r="11" spans="1:11" x14ac:dyDescent="0.25">
      <c r="A11" s="31">
        <v>4</v>
      </c>
      <c r="B11" s="41" t="s">
        <v>36</v>
      </c>
      <c r="C11" s="36">
        <v>60.6</v>
      </c>
      <c r="D11" s="39">
        <v>30</v>
      </c>
      <c r="E11" s="39">
        <v>5.85</v>
      </c>
      <c r="G11" s="31">
        <v>4</v>
      </c>
      <c r="H11" s="41" t="s">
        <v>25</v>
      </c>
      <c r="I11" s="36">
        <v>116.5</v>
      </c>
      <c r="J11" s="56">
        <v>50</v>
      </c>
      <c r="K11" s="40">
        <v>3.24</v>
      </c>
    </row>
    <row r="12" spans="1:11" x14ac:dyDescent="0.25">
      <c r="A12" s="31">
        <v>5</v>
      </c>
      <c r="B12" s="41" t="s">
        <v>9</v>
      </c>
      <c r="C12" s="36" t="s">
        <v>9</v>
      </c>
      <c r="D12" s="39" t="s">
        <v>9</v>
      </c>
      <c r="E12" s="39" t="s">
        <v>9</v>
      </c>
      <c r="G12" s="31">
        <v>5</v>
      </c>
      <c r="H12" s="41" t="s">
        <v>36</v>
      </c>
      <c r="I12" s="36">
        <v>60.6</v>
      </c>
      <c r="J12" s="39">
        <v>30</v>
      </c>
      <c r="K12" s="39">
        <v>5.85</v>
      </c>
    </row>
    <row r="13" spans="1:11" x14ac:dyDescent="0.25">
      <c r="A13" s="31">
        <v>6</v>
      </c>
      <c r="B13" s="41" t="s">
        <v>9</v>
      </c>
      <c r="C13" s="41" t="s">
        <v>9</v>
      </c>
      <c r="D13" s="39" t="s">
        <v>9</v>
      </c>
      <c r="E13" s="39" t="s">
        <v>9</v>
      </c>
      <c r="G13" s="7">
        <v>6</v>
      </c>
      <c r="H13" s="41" t="s">
        <v>9</v>
      </c>
      <c r="I13" s="41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6" t="s">
        <v>4</v>
      </c>
      <c r="B15" s="47"/>
      <c r="C15" s="53">
        <f>SUM(C8:C14)</f>
        <v>573.35</v>
      </c>
      <c r="D15" s="48">
        <f>SUM(D8:D14)</f>
        <v>555</v>
      </c>
      <c r="E15" s="49">
        <f>SUM(E8:E14)</f>
        <v>101.53</v>
      </c>
      <c r="G15" s="46" t="s">
        <v>4</v>
      </c>
      <c r="H15" s="50"/>
      <c r="I15" s="50">
        <f>SUM(I8:I14)</f>
        <v>579.6</v>
      </c>
      <c r="J15" s="51">
        <f>SUM(J8:J14)</f>
        <v>655</v>
      </c>
      <c r="K15" s="52">
        <f>SUM(K8:K14)</f>
        <v>123.58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57" t="s">
        <v>28</v>
      </c>
      <c r="C18" s="60">
        <v>131.88</v>
      </c>
      <c r="D18" s="39">
        <v>250</v>
      </c>
      <c r="E18" s="40">
        <v>33.33</v>
      </c>
      <c r="G18" s="30">
        <v>1</v>
      </c>
      <c r="H18" s="41" t="s">
        <v>28</v>
      </c>
      <c r="I18" s="36">
        <v>131.88</v>
      </c>
      <c r="J18" s="39">
        <v>250</v>
      </c>
      <c r="K18" s="40">
        <v>33.33</v>
      </c>
    </row>
    <row r="19" spans="1:11" x14ac:dyDescent="0.25">
      <c r="A19" s="31">
        <v>2</v>
      </c>
      <c r="B19" s="57" t="s">
        <v>29</v>
      </c>
      <c r="C19" s="60">
        <v>180</v>
      </c>
      <c r="D19" s="39">
        <v>200</v>
      </c>
      <c r="E19" s="40">
        <v>27.58</v>
      </c>
      <c r="G19" s="31">
        <v>2</v>
      </c>
      <c r="H19" s="41" t="s">
        <v>29</v>
      </c>
      <c r="I19" s="36">
        <v>180</v>
      </c>
      <c r="J19" s="39">
        <v>200</v>
      </c>
      <c r="K19" s="40">
        <v>27.58</v>
      </c>
    </row>
    <row r="20" spans="1:11" x14ac:dyDescent="0.25">
      <c r="A20" s="31">
        <v>3</v>
      </c>
      <c r="B20" s="57" t="s">
        <v>30</v>
      </c>
      <c r="C20" s="60">
        <v>101</v>
      </c>
      <c r="D20" s="39">
        <v>100</v>
      </c>
      <c r="E20" s="40">
        <v>37.07</v>
      </c>
      <c r="G20" s="31">
        <v>3</v>
      </c>
      <c r="H20" s="41" t="s">
        <v>30</v>
      </c>
      <c r="I20" s="36">
        <v>151.5</v>
      </c>
      <c r="J20" s="39">
        <v>150</v>
      </c>
      <c r="K20" s="40">
        <v>55.59</v>
      </c>
    </row>
    <row r="21" spans="1:11" x14ac:dyDescent="0.25">
      <c r="A21" s="31">
        <v>4</v>
      </c>
      <c r="B21" s="58" t="s">
        <v>31</v>
      </c>
      <c r="C21" s="60">
        <v>64.5</v>
      </c>
      <c r="D21" s="34">
        <v>75</v>
      </c>
      <c r="E21" s="34">
        <v>6.95</v>
      </c>
      <c r="G21" s="31">
        <v>4</v>
      </c>
      <c r="H21" s="41" t="s">
        <v>31</v>
      </c>
      <c r="I21" s="36">
        <v>64.5</v>
      </c>
      <c r="J21" s="39">
        <v>75</v>
      </c>
      <c r="K21" s="39">
        <v>6.95</v>
      </c>
    </row>
    <row r="22" spans="1:11" x14ac:dyDescent="0.25">
      <c r="A22" s="31">
        <v>5</v>
      </c>
      <c r="B22" s="59" t="s">
        <v>32</v>
      </c>
      <c r="C22" s="60">
        <v>72</v>
      </c>
      <c r="D22" s="39">
        <v>200</v>
      </c>
      <c r="E22" s="40">
        <v>4.66</v>
      </c>
      <c r="G22" s="31">
        <v>5</v>
      </c>
      <c r="H22" s="41" t="s">
        <v>32</v>
      </c>
      <c r="I22" s="36">
        <v>72</v>
      </c>
      <c r="J22" s="39">
        <v>200</v>
      </c>
      <c r="K22" s="39">
        <v>4.66</v>
      </c>
    </row>
    <row r="23" spans="1:11" ht="15.75" x14ac:dyDescent="0.25">
      <c r="A23" s="31">
        <v>6</v>
      </c>
      <c r="B23" s="57" t="s">
        <v>25</v>
      </c>
      <c r="C23" s="60">
        <v>75</v>
      </c>
      <c r="D23" s="55">
        <v>75</v>
      </c>
      <c r="E23" s="40">
        <v>4.8600000000000003</v>
      </c>
      <c r="G23" s="31">
        <v>6</v>
      </c>
      <c r="H23" s="41" t="s">
        <v>25</v>
      </c>
      <c r="I23" s="41">
        <v>233</v>
      </c>
      <c r="J23" s="39">
        <v>100</v>
      </c>
      <c r="K23" s="39">
        <v>8.1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6" t="s">
        <v>4</v>
      </c>
      <c r="B25" s="47"/>
      <c r="C25" s="53">
        <f>SUM(C18:C24)</f>
        <v>624.38</v>
      </c>
      <c r="D25" s="48">
        <f>SUM(D18:D24)</f>
        <v>900</v>
      </c>
      <c r="E25" s="49">
        <f>SUM(E18:E24)</f>
        <v>114.44999999999999</v>
      </c>
      <c r="G25" s="46" t="s">
        <v>4</v>
      </c>
      <c r="H25" s="47"/>
      <c r="I25" s="53">
        <f>SUM(I18:I24)</f>
        <v>832.88</v>
      </c>
      <c r="J25" s="48">
        <f>SUM(J18:J24)</f>
        <v>975</v>
      </c>
      <c r="K25" s="49">
        <f>SUM(K18:K24)</f>
        <v>136.21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1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1" t="s">
        <v>33</v>
      </c>
      <c r="I28" s="36">
        <v>270</v>
      </c>
      <c r="J28" s="39">
        <v>300</v>
      </c>
      <c r="K28" s="40">
        <v>100.28</v>
      </c>
    </row>
    <row r="29" spans="1:11" x14ac:dyDescent="0.25">
      <c r="A29" s="7">
        <v>2</v>
      </c>
      <c r="B29" s="41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1" t="s">
        <v>31</v>
      </c>
      <c r="I29" s="36">
        <v>64.5</v>
      </c>
      <c r="J29" s="39">
        <v>75</v>
      </c>
      <c r="K29" s="40">
        <v>6.95</v>
      </c>
    </row>
    <row r="30" spans="1:11" x14ac:dyDescent="0.25">
      <c r="A30" s="7">
        <v>3</v>
      </c>
      <c r="B30" s="41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1" t="s">
        <v>16</v>
      </c>
      <c r="I30" s="36">
        <v>68</v>
      </c>
      <c r="J30" s="39">
        <v>200</v>
      </c>
      <c r="K30" s="40">
        <v>7.26</v>
      </c>
    </row>
    <row r="31" spans="1:11" x14ac:dyDescent="0.25">
      <c r="A31" s="7">
        <v>4</v>
      </c>
      <c r="B31" s="41" t="s">
        <v>9</v>
      </c>
      <c r="C31" s="36" t="s">
        <v>9</v>
      </c>
      <c r="D31" s="39" t="s">
        <v>9</v>
      </c>
      <c r="E31" s="39" t="s">
        <v>9</v>
      </c>
      <c r="G31" s="7">
        <v>4</v>
      </c>
      <c r="H31" s="41" t="s">
        <v>25</v>
      </c>
      <c r="I31" s="36">
        <v>116.5</v>
      </c>
      <c r="J31" s="56">
        <v>50</v>
      </c>
      <c r="K31" s="40">
        <v>3.24</v>
      </c>
    </row>
    <row r="32" spans="1:11" x14ac:dyDescent="0.25">
      <c r="A32" s="7">
        <v>5</v>
      </c>
      <c r="B32" s="41" t="s">
        <v>9</v>
      </c>
      <c r="C32" s="36" t="s">
        <v>9</v>
      </c>
      <c r="D32" s="39" t="s">
        <v>9</v>
      </c>
      <c r="E32" s="39" t="s">
        <v>9</v>
      </c>
      <c r="G32" s="7">
        <v>5</v>
      </c>
      <c r="H32" s="41" t="s">
        <v>36</v>
      </c>
      <c r="I32" s="36">
        <v>60.6</v>
      </c>
      <c r="J32" s="39">
        <v>30</v>
      </c>
      <c r="K32" s="39">
        <v>5.85</v>
      </c>
    </row>
    <row r="33" spans="1:11" x14ac:dyDescent="0.25">
      <c r="A33" s="7">
        <v>6</v>
      </c>
      <c r="B33" s="41" t="s">
        <v>9</v>
      </c>
      <c r="C33" s="41" t="s">
        <v>9</v>
      </c>
      <c r="D33" s="39" t="s">
        <v>9</v>
      </c>
      <c r="E33" s="39" t="s">
        <v>9</v>
      </c>
      <c r="G33" s="7">
        <v>6</v>
      </c>
      <c r="H33" s="41" t="s">
        <v>9</v>
      </c>
      <c r="I33" s="41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6" t="s">
        <v>4</v>
      </c>
      <c r="B35" s="50"/>
      <c r="C35" s="54">
        <f>SUM(C28:C34)</f>
        <v>0</v>
      </c>
      <c r="D35" s="51">
        <f>SUM(D28:D34)</f>
        <v>0</v>
      </c>
      <c r="E35" s="52">
        <f>SUM(E28:E34)</f>
        <v>0</v>
      </c>
      <c r="G35" s="46" t="s">
        <v>4</v>
      </c>
      <c r="H35" s="50"/>
      <c r="I35" s="54">
        <f>SUM(I28:I34)</f>
        <v>579.6</v>
      </c>
      <c r="J35" s="51">
        <f>SUM(J28:J34)</f>
        <v>655</v>
      </c>
      <c r="K35" s="52">
        <f>SUM(K28:K34)</f>
        <v>123.58</v>
      </c>
    </row>
    <row r="36" spans="1:11" x14ac:dyDescent="0.25">
      <c r="G36" s="64" t="s">
        <v>27</v>
      </c>
      <c r="H36" s="64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2022-10-09T14:48:05Z</cp:lastPrinted>
  <dcterms:created xsi:type="dcterms:W3CDTF">2016-01-28T12:29:16Z</dcterms:created>
  <dcterms:modified xsi:type="dcterms:W3CDTF">2022-12-12T18:20:50Z</dcterms:modified>
</cp:coreProperties>
</file>