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ssa\Desktop\Реально кормим 2022\"/>
    </mc:Choice>
  </mc:AlternateContent>
  <bookViews>
    <workbookView xWindow="0" yWindow="0" windowWidth="20490" windowHeight="7200" activeTab="1"/>
  </bookViews>
  <sheets>
    <sheet name="Лист1" sheetId="1" r:id="rId1"/>
    <sheet name="16 школа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3" l="1"/>
  <c r="J25" i="3"/>
  <c r="J15" i="3"/>
  <c r="D35" i="3"/>
  <c r="D25" i="3"/>
  <c r="D15" i="3"/>
  <c r="I35" i="3"/>
  <c r="I25" i="3"/>
  <c r="I15" i="3"/>
  <c r="C35" i="3"/>
  <c r="C25" i="3"/>
  <c r="C15" i="3"/>
  <c r="E25" i="3"/>
  <c r="E15" i="3"/>
  <c r="K15" i="3"/>
  <c r="K25" i="3"/>
  <c r="K35" i="3"/>
  <c r="E35" i="3"/>
  <c r="I19" i="1"/>
  <c r="H21" i="1"/>
  <c r="D19" i="1"/>
  <c r="C21" i="1"/>
</calcChain>
</file>

<file path=xl/sharedStrings.xml><?xml version="1.0" encoding="utf-8"?>
<sst xmlns="http://schemas.openxmlformats.org/spreadsheetml/2006/main" count="173" uniqueCount="38">
  <si>
    <t>№</t>
  </si>
  <si>
    <t>Наименование</t>
  </si>
  <si>
    <t>Выход</t>
  </si>
  <si>
    <t>Цена</t>
  </si>
  <si>
    <t>Итог</t>
  </si>
  <si>
    <t>МБОУ"ООШ № 11"</t>
  </si>
  <si>
    <t>МЕНЮ</t>
  </si>
  <si>
    <t xml:space="preserve">Итого: </t>
  </si>
  <si>
    <t>Хлеб в/с</t>
  </si>
  <si>
    <t xml:space="preserve"> </t>
  </si>
  <si>
    <t>1-4 классы</t>
  </si>
  <si>
    <t>5-9 классы</t>
  </si>
  <si>
    <t>подпись _________________________/Дорофеева Л.В./</t>
  </si>
  <si>
    <t>"16" сентября 2016 г.</t>
  </si>
  <si>
    <t>Суп картоф с мак изделиями</t>
  </si>
  <si>
    <t>Рагу из мяса куры</t>
  </si>
  <si>
    <t>Кисель п/я</t>
  </si>
  <si>
    <t>Меню</t>
  </si>
  <si>
    <t>1 - 4 кл.(начальная школа)</t>
  </si>
  <si>
    <t>5 - 11 кл.(основная)</t>
  </si>
  <si>
    <t>№ п/п</t>
  </si>
  <si>
    <t>полный обед родительская</t>
  </si>
  <si>
    <t>неполный обед родительская</t>
  </si>
  <si>
    <t>ОВЗ мл.(коррекционные классы) завтрак</t>
  </si>
  <si>
    <t>ОВЗ ст.(коррекционные классы) завтрак</t>
  </si>
  <si>
    <t>Хлеб пшеничный</t>
  </si>
  <si>
    <t>Калл</t>
  </si>
  <si>
    <t>Ст повар______________Макарова Н.В</t>
  </si>
  <si>
    <t>Уря  с курой</t>
  </si>
  <si>
    <t>Тефтели из говядины с рисом</t>
  </si>
  <si>
    <t>Овощи, припущенные в молочном соусе</t>
  </si>
  <si>
    <t>Сок яблочный</t>
  </si>
  <si>
    <t>Рыба в омлете</t>
  </si>
  <si>
    <t>Макар изд запеч с сыром</t>
  </si>
  <si>
    <t>Напиток из шиповника</t>
  </si>
  <si>
    <t>Салат из бк капусты с кукурузой</t>
  </si>
  <si>
    <r>
      <t xml:space="preserve">МБОУ"СОШ №16"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Утверждаю______Ковалева Н.А</t>
    </r>
  </si>
  <si>
    <t>"08" декабря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</si>
</sst>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#,##0.00\ &quot;₽&quot;"/>
  </numFmts>
  <fonts count="11" x14ac:knownFonts="1">
    <font>
      <sz val="11"/>
      <color theme="1"/>
      <name val="Calibri"/>
      <family val="2"/>
      <charset val="204"/>
      <scheme val="minor"/>
    </font>
    <font>
      <sz val="36"/>
      <color theme="1"/>
      <name val="Monotype Corsiva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Monotype Corsiva"/>
      <family val="4"/>
      <charset val="204"/>
    </font>
    <font>
      <sz val="11"/>
      <color rgb="FF0D0D0D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Monotype Corsiva"/>
      <family val="4"/>
      <charset val="204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11" xfId="0" applyFont="1" applyBorder="1"/>
    <xf numFmtId="0" fontId="7" fillId="0" borderId="11" xfId="0" applyFont="1" applyBorder="1"/>
    <xf numFmtId="0" fontId="6" fillId="0" borderId="0" xfId="0" applyFont="1" applyAlignment="1"/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/>
    <xf numFmtId="0" fontId="10" fillId="3" borderId="7" xfId="0" applyFont="1" applyFill="1" applyBorder="1"/>
    <xf numFmtId="0" fontId="10" fillId="3" borderId="10" xfId="0" applyFont="1" applyFill="1" applyBorder="1"/>
    <xf numFmtId="1" fontId="10" fillId="3" borderId="10" xfId="0" applyNumberFormat="1" applyFont="1" applyFill="1" applyBorder="1"/>
    <xf numFmtId="165" fontId="10" fillId="3" borderId="14" xfId="0" applyNumberFormat="1" applyFont="1" applyFill="1" applyBorder="1" applyAlignment="1">
      <alignment horizontal="center"/>
    </xf>
    <xf numFmtId="0" fontId="10" fillId="3" borderId="8" xfId="0" applyFont="1" applyFill="1" applyBorder="1"/>
    <xf numFmtId="1" fontId="10" fillId="3" borderId="8" xfId="0" applyNumberFormat="1" applyFont="1" applyFill="1" applyBorder="1"/>
    <xf numFmtId="165" fontId="10" fillId="3" borderId="9" xfId="0" applyNumberFormat="1" applyFont="1" applyFill="1" applyBorder="1" applyAlignment="1">
      <alignment horizontal="center"/>
    </xf>
    <xf numFmtId="2" fontId="10" fillId="3" borderId="10" xfId="0" applyNumberFormat="1" applyFont="1" applyFill="1" applyBorder="1"/>
    <xf numFmtId="2" fontId="10" fillId="3" borderId="8" xfId="0" applyNumberFormat="1" applyFont="1" applyFill="1" applyBorder="1"/>
    <xf numFmtId="165" fontId="3" fillId="0" borderId="11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8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9:D19" totalsRowCount="1" headerRowDxfId="85" totalsRowDxfId="82" headerRowBorderDxfId="84" tableBorderDxfId="83" totalsRowBorderDxfId="81">
  <autoFilter ref="A9:D18"/>
  <tableColumns count="4">
    <tableColumn id="1" name="№" totalsRowLabel="Итог" dataDxfId="80" totalsRowDxfId="79"/>
    <tableColumn id="2" name="Наименование" dataDxfId="78" totalsRowDxfId="77"/>
    <tableColumn id="3" name="Выход" totalsRowLabel=" " dataDxfId="76" totalsRowDxfId="75"/>
    <tableColumn id="4" name="Цена" totalsRowFunction="custom" dataDxfId="74" totalsRowDxfId="73">
      <totalsRowFormula>SUM(D10:D18)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Таблица14" displayName="Таблица14" ref="F9:I19" totalsRowShown="0" headerRowDxfId="72" totalsRowDxfId="69" headerRowBorderDxfId="71" tableBorderDxfId="70" totalsRowBorderDxfId="68">
  <autoFilter ref="F9:I19"/>
  <tableColumns count="4">
    <tableColumn id="1" name="№" dataDxfId="67" totalsRowDxfId="66"/>
    <tableColumn id="2" name="Наименование" dataDxfId="65" totalsRowDxfId="64"/>
    <tableColumn id="3" name="Выход" dataDxfId="63" totalsRowDxfId="62"/>
    <tableColumn id="4" name="Цена" dataDxfId="61" totalsRowDxfId="6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9" name="Таблица120" displayName="Таблица120" ref="A7:E15" totalsRowCount="1" headerRowDxfId="59" totalsRowDxfId="56" headerRowBorderDxfId="58" tableBorderDxfId="57" totalsRowBorderDxfId="55">
  <autoFilter ref="A7:E14"/>
  <tableColumns count="5">
    <tableColumn id="1" name="№ п/п" totalsRowLabel="Итог" totalsRowDxfId="19"/>
    <tableColumn id="2" name="Наименование" totalsRowDxfId="18"/>
    <tableColumn id="5" name="Калл" totalsRowFunction="custom" totalsRowDxfId="17">
      <totalsRowFormula>SUM(C8:C14)</totalsRowFormula>
    </tableColumn>
    <tableColumn id="3" name="Выход" totalsRowFunction="custom" totalsRowDxfId="16">
      <totalsRowFormula>SUM(D8:D14)</totalsRowFormula>
    </tableColumn>
    <tableColumn id="4" name="Цена" totalsRowFunction="custom" totalsRowDxfId="15">
      <totalsRowFormula>SUM(E8:E14)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20" name="Таблица13" displayName="Таблица13" ref="A17:E25" totalsRowCount="1" headerRowDxfId="54" totalsRowDxfId="51" headerRowBorderDxfId="53" tableBorderDxfId="52" totalsRowBorderDxfId="50">
  <autoFilter ref="A17:E24"/>
  <tableColumns count="5">
    <tableColumn id="1" name="№ п/п" totalsRowLabel="Итог" totalsRowDxfId="4"/>
    <tableColumn id="2" name="Наименование" totalsRowDxfId="3"/>
    <tableColumn id="5" name="Калл" totalsRowFunction="custom" totalsRowDxfId="2">
      <totalsRowFormula>SUM(C18:C24)</totalsRowFormula>
    </tableColumn>
    <tableColumn id="3" name="Выход" totalsRowFunction="custom" totalsRowDxfId="1">
      <totalsRowFormula>SUM(D18:D24)</totalsRowFormula>
    </tableColumn>
    <tableColumn id="4" name="Цена" totalsRowFunction="custom" totalsRowDxfId="0">
      <totalsRowFormula>SUM(E18:E24)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21" name="Таблица135" displayName="Таблица135" ref="A27:E35" totalsRowCount="1" headerRowDxfId="49" totalsRowDxfId="46" headerRowBorderDxfId="48" tableBorderDxfId="47" totalsRowBorderDxfId="45">
  <autoFilter ref="A27:E34"/>
  <tableColumns count="5">
    <tableColumn id="1" name="№ п/п" totalsRowLabel="Итог" totalsRowDxfId="44"/>
    <tableColumn id="2" name="Наименование" totalsRowDxfId="43"/>
    <tableColumn id="5" name="Калл" totalsRowFunction="custom" totalsRowDxfId="42">
      <totalsRowFormula>SUM(C28:C34)</totalsRowFormula>
    </tableColumn>
    <tableColumn id="3" name="Выход" totalsRowFunction="custom" totalsRowDxfId="41">
      <totalsRowFormula>SUM(D28:D34)</totalsRowFormula>
    </tableColumn>
    <tableColumn id="4" name="Цена" totalsRowFunction="custom" totalsRowDxfId="40">
      <totalsRowFormula>SUM(E28:E34)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22" name="Таблица136" displayName="Таблица136" ref="G17:K25" totalsRowCount="1" headerRowDxfId="39" totalsRowDxfId="36" headerRowBorderDxfId="38" tableBorderDxfId="37" totalsRowBorderDxfId="35">
  <autoFilter ref="G17:K24"/>
  <tableColumns count="5">
    <tableColumn id="1" name="№ п/п" totalsRowLabel="Итог" totalsRowDxfId="9"/>
    <tableColumn id="2" name="Наименование" totalsRowDxfId="8"/>
    <tableColumn id="5" name="Калл" totalsRowFunction="custom" totalsRowDxfId="7">
      <totalsRowFormula>SUM(I18:I24)</totalsRowFormula>
    </tableColumn>
    <tableColumn id="3" name="Выход" totalsRowFunction="custom" totalsRowDxfId="6">
      <totalsRowFormula>SUM(J18:J24)</totalsRowFormula>
    </tableColumn>
    <tableColumn id="4" name="Цена" totalsRowFunction="custom" totalsRowDxfId="5">
      <totalsRowFormula>SUM(K18:K24)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23" name="Таблица111" displayName="Таблица111" ref="G7:K15" totalsRowCount="1" headerRowDxfId="34" totalsRowDxfId="31" headerRowBorderDxfId="33" tableBorderDxfId="32" totalsRowBorderDxfId="30">
  <autoFilter ref="G7:K14"/>
  <tableColumns count="5">
    <tableColumn id="1" name="№ п/п" totalsRowLabel="Итог" totalsRowDxfId="24"/>
    <tableColumn id="2" name="Наименование" totalsRowDxfId="23"/>
    <tableColumn id="5" name="Калл" totalsRowFunction="custom" totalsRowDxfId="22">
      <totalsRowFormula>SUM(I8:I14)</totalsRowFormula>
    </tableColumn>
    <tableColumn id="3" name="Выход" totalsRowFunction="custom" totalsRowDxfId="21">
      <totalsRowFormula>SUM(J8:J14)</totalsRowFormula>
    </tableColumn>
    <tableColumn id="4" name="Цена" totalsRowFunction="custom" totalsRowDxfId="20">
      <totalsRowFormula>SUM(K8:K14)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24" name="Таблица13513" displayName="Таблица13513" ref="G27:K35" totalsRowCount="1" headerRowDxfId="29" totalsRowDxfId="26" headerRowBorderDxfId="28" tableBorderDxfId="27" totalsRowBorderDxfId="25">
  <autoFilter ref="G27:K34"/>
  <tableColumns count="5">
    <tableColumn id="1" name="№ п/п" totalsRowLabel="Итог" totalsRowDxfId="14"/>
    <tableColumn id="2" name="Наименование" totalsRowDxfId="13"/>
    <tableColumn id="5" name="Калл" totalsRowFunction="custom" totalsRowDxfId="12">
      <totalsRowFormula>SUM(I28:I34)</totalsRowFormula>
    </tableColumn>
    <tableColumn id="3" name="Выход" totalsRowFunction="custom" totalsRowDxfId="11">
      <totalsRowFormula>SUM(J28:J34)</totalsRowFormula>
    </tableColumn>
    <tableColumn id="4" name="Цена" totalsRowFunction="custom" totalsRowDxfId="10">
      <totalsRowFormula>SUM(K28:K34)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M23" sqref="M23"/>
    </sheetView>
  </sheetViews>
  <sheetFormatPr defaultRowHeight="15" x14ac:dyDescent="0.25"/>
  <cols>
    <col min="1" max="1" width="5.28515625" customWidth="1"/>
    <col min="2" max="2" width="42.85546875" customWidth="1"/>
    <col min="4" max="4" width="10.28515625" customWidth="1"/>
    <col min="6" max="6" width="5" customWidth="1"/>
    <col min="7" max="7" width="42.85546875" customWidth="1"/>
  </cols>
  <sheetData>
    <row r="1" spans="1:9" ht="18.75" x14ac:dyDescent="0.3">
      <c r="B1" s="1" t="s">
        <v>5</v>
      </c>
      <c r="G1" s="59" t="s">
        <v>13</v>
      </c>
      <c r="H1" s="59"/>
    </row>
    <row r="4" spans="1:9" ht="46.5" x14ac:dyDescent="0.7">
      <c r="D4" s="60" t="s">
        <v>6</v>
      </c>
      <c r="E4" s="61"/>
      <c r="F4" s="61"/>
    </row>
    <row r="8" spans="1:9" x14ac:dyDescent="0.25">
      <c r="B8" t="s">
        <v>10</v>
      </c>
      <c r="G8" t="s">
        <v>11</v>
      </c>
    </row>
    <row r="9" spans="1:9" ht="15.75" x14ac:dyDescent="0.25">
      <c r="A9" s="4" t="s">
        <v>0</v>
      </c>
      <c r="B9" s="5" t="s">
        <v>1</v>
      </c>
      <c r="C9" s="5" t="s">
        <v>2</v>
      </c>
      <c r="D9" s="6" t="s">
        <v>3</v>
      </c>
      <c r="E9" s="15"/>
      <c r="F9" s="4" t="s">
        <v>0</v>
      </c>
      <c r="G9" s="5" t="s">
        <v>1</v>
      </c>
      <c r="H9" s="5" t="s">
        <v>2</v>
      </c>
      <c r="I9" s="6" t="s">
        <v>3</v>
      </c>
    </row>
    <row r="10" spans="1:9" x14ac:dyDescent="0.25">
      <c r="A10" s="7">
        <v>1</v>
      </c>
      <c r="B10" s="17" t="s">
        <v>14</v>
      </c>
      <c r="C10" s="18">
        <v>250</v>
      </c>
      <c r="D10" s="19">
        <v>14.12</v>
      </c>
      <c r="F10" s="7">
        <v>1</v>
      </c>
      <c r="G10" s="17" t="s">
        <v>14</v>
      </c>
      <c r="H10" s="18">
        <v>250</v>
      </c>
      <c r="I10" s="19">
        <v>14.12</v>
      </c>
    </row>
    <row r="11" spans="1:9" x14ac:dyDescent="0.25">
      <c r="A11" s="7">
        <v>2</v>
      </c>
      <c r="B11" s="20" t="s">
        <v>15</v>
      </c>
      <c r="C11" s="21">
        <v>200</v>
      </c>
      <c r="D11" s="19">
        <v>40.49</v>
      </c>
      <c r="F11" s="7">
        <v>2</v>
      </c>
      <c r="G11" s="20" t="s">
        <v>15</v>
      </c>
      <c r="H11" s="21">
        <v>220</v>
      </c>
      <c r="I11" s="19">
        <v>44.54</v>
      </c>
    </row>
    <row r="12" spans="1:9" x14ac:dyDescent="0.25">
      <c r="A12" s="7">
        <v>3</v>
      </c>
      <c r="B12" s="20" t="s">
        <v>16</v>
      </c>
      <c r="C12" s="21">
        <v>200</v>
      </c>
      <c r="D12" s="22">
        <v>5.88</v>
      </c>
      <c r="F12" s="7">
        <v>3</v>
      </c>
      <c r="G12" s="20" t="s">
        <v>16</v>
      </c>
      <c r="H12" s="21">
        <v>200</v>
      </c>
      <c r="I12" s="22">
        <v>5.88</v>
      </c>
    </row>
    <row r="13" spans="1:9" x14ac:dyDescent="0.25">
      <c r="A13" s="7">
        <v>4</v>
      </c>
      <c r="B13" s="20" t="s">
        <v>8</v>
      </c>
      <c r="C13" s="21">
        <v>50</v>
      </c>
      <c r="D13" s="23">
        <v>2.38</v>
      </c>
      <c r="F13" s="7">
        <v>4</v>
      </c>
      <c r="G13" s="20" t="s">
        <v>8</v>
      </c>
      <c r="H13" s="21">
        <v>75</v>
      </c>
      <c r="I13" s="23">
        <v>3.57</v>
      </c>
    </row>
    <row r="14" spans="1:9" x14ac:dyDescent="0.25">
      <c r="A14" s="7">
        <v>5</v>
      </c>
      <c r="B14" s="20" t="s">
        <v>9</v>
      </c>
      <c r="C14" s="21" t="s">
        <v>9</v>
      </c>
      <c r="D14" s="22" t="s">
        <v>9</v>
      </c>
      <c r="F14" s="7">
        <v>5</v>
      </c>
      <c r="G14" s="20" t="s">
        <v>9</v>
      </c>
      <c r="H14" s="21" t="s">
        <v>9</v>
      </c>
      <c r="I14" s="22" t="s">
        <v>9</v>
      </c>
    </row>
    <row r="15" spans="1:9" x14ac:dyDescent="0.25">
      <c r="A15" s="7">
        <v>6</v>
      </c>
      <c r="B15" s="20" t="s">
        <v>9</v>
      </c>
      <c r="C15" s="21" t="s">
        <v>9</v>
      </c>
      <c r="D15" s="23" t="s">
        <v>9</v>
      </c>
      <c r="F15" s="7">
        <v>6</v>
      </c>
      <c r="G15" s="20" t="s">
        <v>9</v>
      </c>
      <c r="H15" s="21" t="s">
        <v>9</v>
      </c>
      <c r="I15" s="23" t="s">
        <v>9</v>
      </c>
    </row>
    <row r="16" spans="1:9" ht="15.75" x14ac:dyDescent="0.25">
      <c r="A16" s="7">
        <v>7</v>
      </c>
      <c r="B16" s="8" t="s">
        <v>9</v>
      </c>
      <c r="C16" s="9" t="s">
        <v>9</v>
      </c>
      <c r="D16" s="10" t="s">
        <v>9</v>
      </c>
      <c r="F16" s="7">
        <v>7</v>
      </c>
      <c r="G16" s="8" t="s">
        <v>9</v>
      </c>
      <c r="H16" s="9" t="s">
        <v>9</v>
      </c>
      <c r="I16" s="10" t="s">
        <v>9</v>
      </c>
    </row>
    <row r="17" spans="1:9" ht="15.75" x14ac:dyDescent="0.25">
      <c r="A17" s="7">
        <v>8</v>
      </c>
      <c r="B17" s="8"/>
      <c r="C17" s="9"/>
      <c r="D17" s="10"/>
      <c r="F17" s="7">
        <v>8</v>
      </c>
      <c r="G17" s="8"/>
      <c r="H17" s="9"/>
      <c r="I17" s="10"/>
    </row>
    <row r="18" spans="1:9" ht="15.75" x14ac:dyDescent="0.25">
      <c r="A18" s="7">
        <v>9</v>
      </c>
      <c r="B18" s="8"/>
      <c r="C18" s="9"/>
      <c r="D18" s="10"/>
      <c r="F18" s="7">
        <v>9</v>
      </c>
      <c r="G18" s="8"/>
      <c r="H18" s="9"/>
      <c r="I18" s="10"/>
    </row>
    <row r="19" spans="1:9" ht="15.75" x14ac:dyDescent="0.25">
      <c r="A19" s="11" t="s">
        <v>4</v>
      </c>
      <c r="B19" s="12"/>
      <c r="C19" s="13" t="s">
        <v>9</v>
      </c>
      <c r="D19" s="14">
        <f>SUM(D10:D18)</f>
        <v>62.870000000000005</v>
      </c>
      <c r="E19" s="16"/>
      <c r="F19" s="7" t="s">
        <v>4</v>
      </c>
      <c r="G19" s="12"/>
      <c r="H19" s="13" t="s">
        <v>9</v>
      </c>
      <c r="I19" s="14">
        <f>SUM(I10:I18)</f>
        <v>68.109999999999985</v>
      </c>
    </row>
    <row r="21" spans="1:9" ht="15.75" x14ac:dyDescent="0.25">
      <c r="B21" s="2" t="s">
        <v>7</v>
      </c>
      <c r="C21" s="63" t="e">
        <f>Таблица1[[#Totals],[Выход]]*Таблица1[[#Totals],[Цена]]</f>
        <v>#VALUE!</v>
      </c>
      <c r="D21" s="63"/>
      <c r="E21" s="3"/>
      <c r="F21" s="3"/>
      <c r="G21" s="3"/>
      <c r="H21" s="63" t="e">
        <f>H19*I19</f>
        <v>#VALUE!</v>
      </c>
      <c r="I21" s="63"/>
    </row>
    <row r="25" spans="1:9" x14ac:dyDescent="0.25">
      <c r="G25" s="62" t="s">
        <v>12</v>
      </c>
      <c r="H25" s="62"/>
    </row>
    <row r="26" spans="1:9" x14ac:dyDescent="0.25">
      <c r="B26" s="62"/>
      <c r="C26" s="62"/>
    </row>
  </sheetData>
  <mergeCells count="6">
    <mergeCell ref="G1:H1"/>
    <mergeCell ref="D4:F4"/>
    <mergeCell ref="B26:C26"/>
    <mergeCell ref="G25:H25"/>
    <mergeCell ref="C21:D21"/>
    <mergeCell ref="H21:I21"/>
  </mergeCells>
  <pageMargins left="0.25" right="0.25" top="0.75" bottom="0.75" header="0.3" footer="0.3"/>
  <pageSetup paperSize="9" orientation="landscape" horizontalDpi="4294967294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A16" workbookViewId="0">
      <selection activeCell="B23" sqref="B23"/>
    </sheetView>
  </sheetViews>
  <sheetFormatPr defaultRowHeight="15" x14ac:dyDescent="0.25"/>
  <cols>
    <col min="1" max="1" width="5.28515625" customWidth="1"/>
    <col min="2" max="2" width="40.5703125" customWidth="1"/>
    <col min="3" max="3" width="8.42578125" customWidth="1"/>
    <col min="4" max="4" width="8.140625" customWidth="1"/>
    <col min="5" max="5" width="9.5703125" customWidth="1"/>
    <col min="6" max="6" width="5.28515625" customWidth="1"/>
    <col min="7" max="7" width="6.140625" customWidth="1"/>
    <col min="8" max="8" width="31.7109375" customWidth="1"/>
    <col min="9" max="9" width="7.7109375" customWidth="1"/>
    <col min="10" max="10" width="7" customWidth="1"/>
  </cols>
  <sheetData>
    <row r="1" spans="1:11" ht="18.75" x14ac:dyDescent="0.3">
      <c r="A1" s="64" t="s">
        <v>36</v>
      </c>
      <c r="B1" s="64"/>
      <c r="C1" s="64"/>
      <c r="D1" s="64"/>
      <c r="E1" s="64"/>
      <c r="F1" s="64"/>
      <c r="G1" s="64"/>
      <c r="H1" s="64"/>
      <c r="I1" s="64"/>
    </row>
    <row r="3" spans="1:11" x14ac:dyDescent="0.25">
      <c r="F3" s="24"/>
      <c r="H3" s="61" t="s">
        <v>37</v>
      </c>
      <c r="I3" s="61"/>
    </row>
    <row r="4" spans="1:11" ht="19.5" customHeight="1" x14ac:dyDescent="0.6">
      <c r="C4" s="43"/>
      <c r="D4" s="43"/>
      <c r="E4" s="65" t="s">
        <v>17</v>
      </c>
      <c r="F4" s="65"/>
      <c r="G4" s="65"/>
      <c r="H4" s="43"/>
    </row>
    <row r="5" spans="1:11" ht="12" customHeight="1" x14ac:dyDescent="0.25">
      <c r="A5" s="44"/>
      <c r="B5" s="45"/>
      <c r="C5" s="46"/>
      <c r="D5" s="46"/>
      <c r="E5" s="46"/>
      <c r="F5" s="46"/>
      <c r="G5" s="46"/>
      <c r="H5" s="46"/>
      <c r="I5" s="44"/>
      <c r="J5" s="44"/>
      <c r="K5" s="44"/>
    </row>
    <row r="6" spans="1:11" x14ac:dyDescent="0.25">
      <c r="B6" t="s">
        <v>18</v>
      </c>
      <c r="G6" t="s">
        <v>19</v>
      </c>
    </row>
    <row r="7" spans="1:11" x14ac:dyDescent="0.25">
      <c r="A7" s="25" t="s">
        <v>20</v>
      </c>
      <c r="B7" s="32" t="s">
        <v>1</v>
      </c>
      <c r="C7" s="32" t="s">
        <v>26</v>
      </c>
      <c r="D7" s="32" t="s">
        <v>2</v>
      </c>
      <c r="E7" s="33" t="s">
        <v>3</v>
      </c>
      <c r="G7" s="25" t="s">
        <v>20</v>
      </c>
      <c r="H7" s="32" t="s">
        <v>1</v>
      </c>
      <c r="I7" s="32" t="s">
        <v>26</v>
      </c>
      <c r="J7" s="32" t="s">
        <v>2</v>
      </c>
      <c r="K7" s="33" t="s">
        <v>3</v>
      </c>
    </row>
    <row r="8" spans="1:11" x14ac:dyDescent="0.25">
      <c r="A8" s="30">
        <v>1</v>
      </c>
      <c r="B8" s="42" t="s">
        <v>32</v>
      </c>
      <c r="C8" s="36">
        <v>72.34</v>
      </c>
      <c r="D8" s="57">
        <v>40</v>
      </c>
      <c r="E8" s="40">
        <v>28.19</v>
      </c>
      <c r="G8" s="30">
        <v>1</v>
      </c>
      <c r="H8" s="42" t="s">
        <v>32</v>
      </c>
      <c r="I8" s="36">
        <v>108.5</v>
      </c>
      <c r="J8" s="57">
        <v>60</v>
      </c>
      <c r="K8" s="40">
        <v>42.28</v>
      </c>
    </row>
    <row r="9" spans="1:11" x14ac:dyDescent="0.25">
      <c r="A9" s="31">
        <v>2</v>
      </c>
      <c r="B9" s="42" t="s">
        <v>33</v>
      </c>
      <c r="C9" s="36">
        <v>267</v>
      </c>
      <c r="D9" s="57">
        <v>150</v>
      </c>
      <c r="E9" s="40">
        <v>19.97</v>
      </c>
      <c r="G9" s="31">
        <v>2</v>
      </c>
      <c r="H9" s="42" t="s">
        <v>33</v>
      </c>
      <c r="I9" s="36">
        <v>267</v>
      </c>
      <c r="J9" s="57">
        <v>150</v>
      </c>
      <c r="K9" s="40">
        <v>19.97</v>
      </c>
    </row>
    <row r="10" spans="1:11" x14ac:dyDescent="0.25">
      <c r="A10" s="31">
        <v>3</v>
      </c>
      <c r="B10" s="42" t="s">
        <v>34</v>
      </c>
      <c r="C10" s="36">
        <v>62</v>
      </c>
      <c r="D10" s="57">
        <v>200</v>
      </c>
      <c r="E10" s="40">
        <v>10.77</v>
      </c>
      <c r="G10" s="31">
        <v>3</v>
      </c>
      <c r="H10" s="42" t="s">
        <v>34</v>
      </c>
      <c r="I10" s="36">
        <v>62</v>
      </c>
      <c r="J10" s="57">
        <v>200</v>
      </c>
      <c r="K10" s="40">
        <v>10.77</v>
      </c>
    </row>
    <row r="11" spans="1:11" x14ac:dyDescent="0.25">
      <c r="A11" s="31">
        <v>4</v>
      </c>
      <c r="B11" s="41" t="s">
        <v>25</v>
      </c>
      <c r="C11" s="36">
        <v>116.5</v>
      </c>
      <c r="D11" s="57">
        <v>50</v>
      </c>
      <c r="E11" s="40">
        <v>3.24</v>
      </c>
      <c r="G11" s="31">
        <v>4</v>
      </c>
      <c r="H11" s="41" t="s">
        <v>25</v>
      </c>
      <c r="I11" s="36">
        <v>116.5</v>
      </c>
      <c r="J11" s="57">
        <v>50</v>
      </c>
      <c r="K11" s="40">
        <v>3.24</v>
      </c>
    </row>
    <row r="12" spans="1:11" x14ac:dyDescent="0.25">
      <c r="A12" s="31">
        <v>5</v>
      </c>
      <c r="B12" s="42" t="s">
        <v>35</v>
      </c>
      <c r="C12" s="36">
        <v>32.1</v>
      </c>
      <c r="D12" s="39">
        <v>30</v>
      </c>
      <c r="E12" s="40">
        <v>5.46</v>
      </c>
      <c r="G12" s="31">
        <v>5</v>
      </c>
      <c r="H12" s="42" t="s">
        <v>35</v>
      </c>
      <c r="I12" s="36">
        <v>74.900000000000006</v>
      </c>
      <c r="J12" s="39">
        <v>70</v>
      </c>
      <c r="K12" s="40">
        <v>12.73</v>
      </c>
    </row>
    <row r="13" spans="1:11" x14ac:dyDescent="0.25">
      <c r="A13" s="31">
        <v>6</v>
      </c>
      <c r="B13" s="41" t="s">
        <v>9</v>
      </c>
      <c r="C13" s="42" t="s">
        <v>9</v>
      </c>
      <c r="D13" s="39" t="s">
        <v>9</v>
      </c>
      <c r="E13" s="40" t="s">
        <v>9</v>
      </c>
      <c r="G13" s="7">
        <v>6</v>
      </c>
      <c r="H13" s="41" t="s">
        <v>9</v>
      </c>
      <c r="I13" s="42" t="s">
        <v>9</v>
      </c>
      <c r="J13" s="39" t="s">
        <v>9</v>
      </c>
      <c r="K13" s="40" t="s">
        <v>9</v>
      </c>
    </row>
    <row r="14" spans="1:11" ht="15.75" x14ac:dyDescent="0.25">
      <c r="A14" s="31">
        <v>7</v>
      </c>
      <c r="B14" s="37" t="s">
        <v>9</v>
      </c>
      <c r="C14" s="37"/>
      <c r="D14" s="38" t="s">
        <v>9</v>
      </c>
      <c r="E14" s="34" t="s">
        <v>9</v>
      </c>
      <c r="G14" s="7">
        <v>7</v>
      </c>
      <c r="H14" s="28" t="s">
        <v>9</v>
      </c>
      <c r="I14" s="28"/>
      <c r="J14" s="13" t="s">
        <v>9</v>
      </c>
      <c r="K14" s="29" t="s">
        <v>9</v>
      </c>
    </row>
    <row r="15" spans="1:11" x14ac:dyDescent="0.25">
      <c r="A15" s="47" t="s">
        <v>4</v>
      </c>
      <c r="B15" s="48"/>
      <c r="C15" s="54">
        <f>SUM(C8:C14)</f>
        <v>549.94000000000005</v>
      </c>
      <c r="D15" s="49">
        <f>SUM(D8:D14)</f>
        <v>470</v>
      </c>
      <c r="E15" s="50">
        <f>SUM(E8:E14)</f>
        <v>67.63</v>
      </c>
      <c r="G15" s="47" t="s">
        <v>4</v>
      </c>
      <c r="H15" s="51"/>
      <c r="I15" s="51">
        <f>SUM(I8:I14)</f>
        <v>628.9</v>
      </c>
      <c r="J15" s="52">
        <f>SUM(J8:J14)</f>
        <v>530</v>
      </c>
      <c r="K15" s="53">
        <f>SUM(K8:K14)</f>
        <v>88.99</v>
      </c>
    </row>
    <row r="16" spans="1:11" x14ac:dyDescent="0.25">
      <c r="B16" t="s">
        <v>23</v>
      </c>
      <c r="G16" t="s">
        <v>24</v>
      </c>
    </row>
    <row r="17" spans="1:11" x14ac:dyDescent="0.25">
      <c r="A17" s="25" t="s">
        <v>20</v>
      </c>
      <c r="B17" s="32" t="s">
        <v>1</v>
      </c>
      <c r="C17" s="32" t="s">
        <v>26</v>
      </c>
      <c r="D17" s="32" t="s">
        <v>2</v>
      </c>
      <c r="E17" s="33" t="s">
        <v>3</v>
      </c>
      <c r="G17" s="25" t="s">
        <v>20</v>
      </c>
      <c r="H17" s="32" t="s">
        <v>1</v>
      </c>
      <c r="I17" s="32" t="s">
        <v>26</v>
      </c>
      <c r="J17" s="32" t="s">
        <v>2</v>
      </c>
      <c r="K17" s="33" t="s">
        <v>3</v>
      </c>
    </row>
    <row r="18" spans="1:11" x14ac:dyDescent="0.25">
      <c r="A18" s="30">
        <v>1</v>
      </c>
      <c r="B18" s="42" t="s">
        <v>28</v>
      </c>
      <c r="C18" s="36">
        <v>224</v>
      </c>
      <c r="D18" s="39">
        <v>200</v>
      </c>
      <c r="E18" s="40">
        <v>48.01</v>
      </c>
      <c r="G18" s="30">
        <v>1</v>
      </c>
      <c r="H18" s="42" t="s">
        <v>28</v>
      </c>
      <c r="I18" s="36">
        <v>280</v>
      </c>
      <c r="J18" s="39">
        <v>250</v>
      </c>
      <c r="K18" s="40">
        <v>60</v>
      </c>
    </row>
    <row r="19" spans="1:11" x14ac:dyDescent="0.25">
      <c r="A19" s="31">
        <v>2</v>
      </c>
      <c r="B19" s="42" t="s">
        <v>29</v>
      </c>
      <c r="C19" s="36">
        <v>251.34</v>
      </c>
      <c r="D19" s="39">
        <v>80</v>
      </c>
      <c r="E19" s="40">
        <v>61.17</v>
      </c>
      <c r="G19" s="31">
        <v>2</v>
      </c>
      <c r="H19" s="42" t="s">
        <v>29</v>
      </c>
      <c r="I19" s="36">
        <v>251.34</v>
      </c>
      <c r="J19" s="39">
        <v>80</v>
      </c>
      <c r="K19" s="40">
        <v>61.17</v>
      </c>
    </row>
    <row r="20" spans="1:11" x14ac:dyDescent="0.25">
      <c r="A20" s="31">
        <v>3</v>
      </c>
      <c r="B20" s="42" t="s">
        <v>30</v>
      </c>
      <c r="C20" s="36">
        <v>98.61</v>
      </c>
      <c r="D20" s="39">
        <v>200</v>
      </c>
      <c r="E20" s="40">
        <v>36.43</v>
      </c>
      <c r="G20" s="31">
        <v>3</v>
      </c>
      <c r="H20" s="42" t="s">
        <v>30</v>
      </c>
      <c r="I20" s="36">
        <v>109.57</v>
      </c>
      <c r="J20" s="39">
        <v>200</v>
      </c>
      <c r="K20" s="40">
        <v>36.43</v>
      </c>
    </row>
    <row r="21" spans="1:11" x14ac:dyDescent="0.25">
      <c r="A21" s="31">
        <v>4</v>
      </c>
      <c r="B21" s="42" t="s">
        <v>31</v>
      </c>
      <c r="C21" s="36">
        <v>94</v>
      </c>
      <c r="D21" s="39">
        <v>200</v>
      </c>
      <c r="E21" s="40">
        <v>9.94</v>
      </c>
      <c r="G21" s="31">
        <v>4</v>
      </c>
      <c r="H21" s="42" t="s">
        <v>31</v>
      </c>
      <c r="I21" s="36">
        <v>94</v>
      </c>
      <c r="J21" s="39">
        <v>200</v>
      </c>
      <c r="K21" s="40">
        <v>9.94</v>
      </c>
    </row>
    <row r="22" spans="1:11" x14ac:dyDescent="0.25">
      <c r="A22" s="31">
        <v>5</v>
      </c>
      <c r="B22" s="42" t="s">
        <v>25</v>
      </c>
      <c r="C22" s="36">
        <v>174.75</v>
      </c>
      <c r="D22" s="39">
        <v>75</v>
      </c>
      <c r="E22" s="40">
        <v>4.8600000000000003</v>
      </c>
      <c r="G22" s="31">
        <v>5</v>
      </c>
      <c r="H22" s="42" t="s">
        <v>25</v>
      </c>
      <c r="I22" s="36">
        <v>233</v>
      </c>
      <c r="J22" s="39">
        <v>75</v>
      </c>
      <c r="K22" s="40">
        <v>4.8600000000000003</v>
      </c>
    </row>
    <row r="23" spans="1:11" ht="15.75" x14ac:dyDescent="0.25">
      <c r="A23" s="31">
        <v>6</v>
      </c>
      <c r="B23" s="42" t="s">
        <v>9</v>
      </c>
      <c r="C23" s="36"/>
      <c r="D23" s="58" t="s">
        <v>9</v>
      </c>
      <c r="E23" s="56" t="s">
        <v>9</v>
      </c>
      <c r="G23" s="31">
        <v>6</v>
      </c>
      <c r="H23" s="42" t="s">
        <v>9</v>
      </c>
      <c r="I23" s="36"/>
      <c r="J23" s="58" t="s">
        <v>9</v>
      </c>
      <c r="K23" s="56" t="s">
        <v>9</v>
      </c>
    </row>
    <row r="24" spans="1:11" x14ac:dyDescent="0.25">
      <c r="A24" s="31">
        <v>7</v>
      </c>
      <c r="B24" s="36" t="s">
        <v>9</v>
      </c>
      <c r="C24" s="36"/>
      <c r="D24" s="34" t="s">
        <v>9</v>
      </c>
      <c r="E24" s="35" t="s">
        <v>9</v>
      </c>
      <c r="G24" s="31">
        <v>7</v>
      </c>
      <c r="H24" s="36" t="s">
        <v>9</v>
      </c>
      <c r="I24" s="36"/>
      <c r="J24" s="34" t="s">
        <v>9</v>
      </c>
      <c r="K24" s="35" t="s">
        <v>9</v>
      </c>
    </row>
    <row r="25" spans="1:11" x14ac:dyDescent="0.25">
      <c r="A25" s="47" t="s">
        <v>4</v>
      </c>
      <c r="B25" s="48"/>
      <c r="C25" s="54">
        <f>SUM(C18:C24)</f>
        <v>842.7</v>
      </c>
      <c r="D25" s="49">
        <f>SUM(D18:D24)</f>
        <v>755</v>
      </c>
      <c r="E25" s="50">
        <f>SUM(E18:E24)</f>
        <v>160.41000000000003</v>
      </c>
      <c r="G25" s="47" t="s">
        <v>4</v>
      </c>
      <c r="H25" s="48"/>
      <c r="I25" s="54">
        <f>SUM(I18:I24)</f>
        <v>967.91000000000008</v>
      </c>
      <c r="J25" s="49">
        <f>SUM(J18:J24)</f>
        <v>805</v>
      </c>
      <c r="K25" s="50">
        <f>SUM(K18:K24)</f>
        <v>172.4</v>
      </c>
    </row>
    <row r="26" spans="1:11" x14ac:dyDescent="0.25">
      <c r="B26" t="s">
        <v>22</v>
      </c>
      <c r="G26" t="s">
        <v>21</v>
      </c>
    </row>
    <row r="27" spans="1:11" x14ac:dyDescent="0.25">
      <c r="A27" s="25" t="s">
        <v>20</v>
      </c>
      <c r="B27" s="32" t="s">
        <v>1</v>
      </c>
      <c r="C27" s="32" t="s">
        <v>26</v>
      </c>
      <c r="D27" s="32" t="s">
        <v>2</v>
      </c>
      <c r="E27" s="33" t="s">
        <v>3</v>
      </c>
      <c r="G27" s="25" t="s">
        <v>20</v>
      </c>
      <c r="H27" s="18" t="s">
        <v>1</v>
      </c>
      <c r="I27" s="18" t="s">
        <v>26</v>
      </c>
      <c r="J27" s="18" t="s">
        <v>2</v>
      </c>
      <c r="K27" s="26" t="s">
        <v>3</v>
      </c>
    </row>
    <row r="28" spans="1:11" x14ac:dyDescent="0.25">
      <c r="A28" s="27">
        <v>1</v>
      </c>
      <c r="B28" s="42" t="s">
        <v>9</v>
      </c>
      <c r="C28" s="36" t="s">
        <v>9</v>
      </c>
      <c r="D28" s="39" t="s">
        <v>9</v>
      </c>
      <c r="E28" s="40" t="s">
        <v>9</v>
      </c>
      <c r="G28" s="27">
        <v>1</v>
      </c>
      <c r="H28" s="42" t="s">
        <v>32</v>
      </c>
      <c r="I28" s="36">
        <v>108.5</v>
      </c>
      <c r="J28" s="57">
        <v>60</v>
      </c>
      <c r="K28" s="40">
        <v>42.28</v>
      </c>
    </row>
    <row r="29" spans="1:11" x14ac:dyDescent="0.25">
      <c r="A29" s="7">
        <v>2</v>
      </c>
      <c r="B29" s="42" t="s">
        <v>9</v>
      </c>
      <c r="C29" s="36" t="s">
        <v>9</v>
      </c>
      <c r="D29" s="39" t="s">
        <v>9</v>
      </c>
      <c r="E29" s="40" t="s">
        <v>9</v>
      </c>
      <c r="G29" s="7">
        <v>2</v>
      </c>
      <c r="H29" s="42" t="s">
        <v>33</v>
      </c>
      <c r="I29" s="36">
        <v>267</v>
      </c>
      <c r="J29" s="57">
        <v>150</v>
      </c>
      <c r="K29" s="40">
        <v>19.97</v>
      </c>
    </row>
    <row r="30" spans="1:11" x14ac:dyDescent="0.25">
      <c r="A30" s="7">
        <v>3</v>
      </c>
      <c r="B30" s="42" t="s">
        <v>9</v>
      </c>
      <c r="C30" s="36" t="s">
        <v>9</v>
      </c>
      <c r="D30" s="39" t="s">
        <v>9</v>
      </c>
      <c r="E30" s="40" t="s">
        <v>9</v>
      </c>
      <c r="G30" s="7">
        <v>3</v>
      </c>
      <c r="H30" s="42" t="s">
        <v>34</v>
      </c>
      <c r="I30" s="36">
        <v>62</v>
      </c>
      <c r="J30" s="57">
        <v>200</v>
      </c>
      <c r="K30" s="40">
        <v>10.77</v>
      </c>
    </row>
    <row r="31" spans="1:11" x14ac:dyDescent="0.25">
      <c r="A31" s="7">
        <v>4</v>
      </c>
      <c r="B31" s="42" t="s">
        <v>9</v>
      </c>
      <c r="C31" s="36" t="s">
        <v>9</v>
      </c>
      <c r="D31" s="39" t="s">
        <v>9</v>
      </c>
      <c r="E31" s="40" t="s">
        <v>9</v>
      </c>
      <c r="G31" s="7">
        <v>4</v>
      </c>
      <c r="H31" s="41" t="s">
        <v>25</v>
      </c>
      <c r="I31" s="36">
        <v>116.5</v>
      </c>
      <c r="J31" s="57">
        <v>50</v>
      </c>
      <c r="K31" s="40">
        <v>3.24</v>
      </c>
    </row>
    <row r="32" spans="1:11" x14ac:dyDescent="0.25">
      <c r="A32" s="7">
        <v>5</v>
      </c>
      <c r="B32" s="42" t="s">
        <v>9</v>
      </c>
      <c r="C32" s="36" t="s">
        <v>9</v>
      </c>
      <c r="D32" s="39" t="s">
        <v>9</v>
      </c>
      <c r="E32" s="40" t="s">
        <v>9</v>
      </c>
      <c r="G32" s="7">
        <v>5</v>
      </c>
      <c r="H32" s="42" t="s">
        <v>35</v>
      </c>
      <c r="I32" s="36">
        <v>74.900000000000006</v>
      </c>
      <c r="J32" s="39">
        <v>70</v>
      </c>
      <c r="K32" s="40">
        <v>12.73</v>
      </c>
    </row>
    <row r="33" spans="1:11" x14ac:dyDescent="0.25">
      <c r="A33" s="7">
        <v>6</v>
      </c>
      <c r="B33" s="41" t="s">
        <v>9</v>
      </c>
      <c r="C33" s="42" t="s">
        <v>9</v>
      </c>
      <c r="D33" s="39" t="s">
        <v>9</v>
      </c>
      <c r="E33" s="40" t="s">
        <v>9</v>
      </c>
      <c r="G33" s="7">
        <v>6</v>
      </c>
      <c r="H33" s="41" t="s">
        <v>9</v>
      </c>
      <c r="I33" s="42" t="s">
        <v>9</v>
      </c>
      <c r="J33" s="39" t="s">
        <v>9</v>
      </c>
      <c r="K33" s="40" t="s">
        <v>9</v>
      </c>
    </row>
    <row r="34" spans="1:11" ht="15.75" x14ac:dyDescent="0.25">
      <c r="A34" s="7">
        <v>7</v>
      </c>
      <c r="B34" s="37" t="s">
        <v>9</v>
      </c>
      <c r="C34" s="37"/>
      <c r="D34" s="38" t="s">
        <v>9</v>
      </c>
      <c r="E34" s="34" t="s">
        <v>9</v>
      </c>
      <c r="G34" s="7">
        <v>7</v>
      </c>
      <c r="H34" s="20"/>
      <c r="I34" s="20"/>
      <c r="J34" s="21"/>
      <c r="K34" s="23"/>
    </row>
    <row r="35" spans="1:11" x14ac:dyDescent="0.25">
      <c r="A35" s="47" t="s">
        <v>4</v>
      </c>
      <c r="B35" s="51"/>
      <c r="C35" s="55">
        <f>SUM(C28:C34)</f>
        <v>0</v>
      </c>
      <c r="D35" s="52">
        <f>SUM(D28:D34)</f>
        <v>0</v>
      </c>
      <c r="E35" s="53">
        <f>SUM(E28:E34)</f>
        <v>0</v>
      </c>
      <c r="G35" s="47" t="s">
        <v>4</v>
      </c>
      <c r="H35" s="51"/>
      <c r="I35" s="55">
        <f>SUM(I28:I34)</f>
        <v>628.9</v>
      </c>
      <c r="J35" s="52">
        <f>SUM(J28:J34)</f>
        <v>530</v>
      </c>
      <c r="K35" s="53">
        <f>SUM(K28:K34)</f>
        <v>88.99</v>
      </c>
    </row>
    <row r="36" spans="1:11" x14ac:dyDescent="0.25">
      <c r="G36" s="62" t="s">
        <v>27</v>
      </c>
      <c r="H36" s="62"/>
    </row>
  </sheetData>
  <mergeCells count="4">
    <mergeCell ref="A1:I1"/>
    <mergeCell ref="H3:I3"/>
    <mergeCell ref="G36:H36"/>
    <mergeCell ref="E4:G4"/>
  </mergeCells>
  <pageMargins left="0.19685039370078741" right="0.19685039370078741" top="0.11811023622047245" bottom="0.11811023622047245" header="0.19685039370078741" footer="0.31496062992125984"/>
  <pageSetup paperSize="9" orientation="landscape" horizontalDpi="4294967294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16 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Домрачев</dc:creator>
  <cp:lastModifiedBy>missa</cp:lastModifiedBy>
  <cp:lastPrinted>2022-12-07T16:06:48Z</cp:lastPrinted>
  <dcterms:created xsi:type="dcterms:W3CDTF">2016-01-28T12:29:16Z</dcterms:created>
  <dcterms:modified xsi:type="dcterms:W3CDTF">2022-12-07T16:06:50Z</dcterms:modified>
</cp:coreProperties>
</file>