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<sst xmlns="http://schemas.openxmlformats.org/spreadsheetml/2006/main" count="171" uniqueCount="38">
  <si>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</si>
  <si>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</si>
  <si>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</si>
  <si>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</si>
  <si>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</si>
  <si>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</si>
  <si>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</si>
  <si>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</si>
  <si>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</si>
  <si>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</si>
  <si>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</si>
  <si>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</si>
  <si>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</si>
  <si>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</si>
  <si>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</si>
  <si>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</si>
  <si>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</si>
  <si>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</si>
  <si>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</si>
  <si>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</si>
  <si>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</si>
  <si>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</si>
  <si>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</si>
  <si>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</si>
  <si>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</si>
  <si>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</si>
  <si>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</si>
  <si>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</si>
  <si>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</si>
  <si>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Сок мульти фруктовый</t>
  </si>
  <si>
    <t>Борщ со сметаной</t>
  </si>
  <si>
    <t>Макаронные изделия отварные</t>
  </si>
  <si>
    <t xml:space="preserve">Тефтели из мяса говядины </t>
  </si>
  <si>
    <t>Фрикадельки из мяса кур</t>
  </si>
  <si>
    <t>Рис припущенный с овощами</t>
  </si>
  <si>
    <t>Омлет с зеленым горошком</t>
  </si>
  <si>
    <t>Чай с/с</t>
  </si>
  <si>
    <t>"19"октября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</si>
</sst>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8" fontId="0" fillId="0" borderId="11" xfId="0" applyNumberFormat="1" applyFont="1" applyBorder="1" applyAlignment="1">
      <alignment horizontal="left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SUM(C8:C14)</totalsRowFormula>
    </tableColumn>
    <tableColumn id="3" name="Выход" totalsRowFunction="custom" totalsRowDxfId="11">
      <totalsRowFormula>SUM(D8:D14)</totalsRowFormula>
    </tableColumn>
    <tableColumn id="4" name="Цена" totalsRowFunction="custom" totalsRowDxfId="1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54" totalsRowDxfId="51" headerRowBorderDxfId="53" tableBorderDxfId="52" totalsRowBorderDxfId="50">
  <autoFilter ref="A17:E24"/>
  <tableColumns count="5">
    <tableColumn id="1" name="№ п/п" totalsRowLabel="Итог" totalsRowDxfId="49"/>
    <tableColumn id="2" name="Наименование" totalsRowDxfId="48"/>
    <tableColumn id="5" name="Калл" totalsRowFunction="custom" totalsRowDxfId="47">
      <totalsRowFormula>SUM(C18:C24)</totalsRowFormula>
    </tableColumn>
    <tableColumn id="3" name="Выход" totalsRowFunction="custom" totalsRowDxfId="46">
      <totalsRowFormula>SUM(D18:D24)</totalsRowFormula>
    </tableColumn>
    <tableColumn id="4" name="Цена" totalsRowFunction="custom" totalsRowDxfId="45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44" totalsRowDxfId="41" headerRowBorderDxfId="43" tableBorderDxfId="42" totalsRowBorderDxfId="40">
  <autoFilter ref="A27:E34"/>
  <tableColumns count="5">
    <tableColumn id="1" name="№ п/п" totalsRowLabel="Итог" totalsRowDxfId="39"/>
    <tableColumn id="2" name="Наименование" totalsRowDxfId="38"/>
    <tableColumn id="5" name="Калл" totalsRowFunction="custom" totalsRowDxfId="37">
      <totalsRowFormula>SUM(C28:C34)</totalsRowFormula>
    </tableColumn>
    <tableColumn id="3" name="Выход" totalsRowFunction="custom" totalsRowDxfId="36">
      <totalsRowFormula>SUM(D28:D34)</totalsRowFormula>
    </tableColumn>
    <tableColumn id="4" name="Цена" totalsRowFunction="custom" totalsRowDxfId="35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34" totalsRowDxfId="31" headerRowBorderDxfId="33" tableBorderDxfId="32" totalsRowBorderDxfId="30">
  <autoFilter ref="G17:K24"/>
  <tableColumns count="5">
    <tableColumn id="1" name="№ п/п" totalsRowLabel="Итог" totalsRowDxfId="29"/>
    <tableColumn id="2" name="Наименование" totalsRowDxfId="28"/>
    <tableColumn id="5" name="Калл" totalsRowFunction="custom" totalsRowDxfId="27">
      <totalsRowFormula>SUM(I18:I24)</totalsRowFormula>
    </tableColumn>
    <tableColumn id="3" name="Выход" totalsRowFunction="custom" totalsRowDxfId="26">
      <totalsRowFormula>SUM(J18:J24)</totalsRowFormula>
    </tableColumn>
    <tableColumn id="4" name="Цена" totalsRowFunction="custom" totalsRowDxfId="25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24" totalsRowDxfId="21" headerRowBorderDxfId="23" tableBorderDxfId="22" totalsRowBorderDxfId="20">
  <autoFilter ref="G7:K14"/>
  <tableColumns count="5">
    <tableColumn id="1" name="№ п/п" totalsRowLabel="Итог" totalsRowDxfId="9"/>
    <tableColumn id="2" name="Наименование" totalsRowDxfId="8"/>
    <tableColumn id="5" name="Калл" totalsRowFunction="custom" totalsRowDxfId="7">
      <totalsRowFormula>SUM(I8:I14)</totalsRowFormula>
    </tableColumn>
    <tableColumn id="3" name="Выход" totalsRowFunction="custom" totalsRowDxfId="6">
      <totalsRowFormula>SUM(J8:J14)</totalsRowFormula>
    </tableColumn>
    <tableColumn id="4" name="Цена" totalsRowFunction="custom" totalsRowDxfId="5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19" totalsRowDxfId="16" headerRowBorderDxfId="18" tableBorderDxfId="17" totalsRowBorderDxfId="1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5" t="s">
        <v>13</v>
      </c>
      <c r="H1" s="75"/>
    </row>
    <row r="4" spans="1:9" ht="46.5" x14ac:dyDescent="0.7">
      <c r="D4" s="76" t="s">
        <v>6</v>
      </c>
      <c r="E4" s="77"/>
      <c r="F4" s="77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9" t="e">
        <f>Таблица1[[#Totals],[Выход]]*Таблица1[[#Totals],[Цена]]</f>
        <v>#VALUE!</v>
      </c>
      <c r="D21" s="79"/>
      <c r="E21" s="3"/>
      <c r="F21" s="3"/>
      <c r="G21" s="3"/>
      <c r="H21" s="79" t="e">
        <f>H19*I19</f>
        <v>#VALUE!</v>
      </c>
      <c r="I21" s="79"/>
    </row>
    <row r="25" spans="1:9" x14ac:dyDescent="0.25">
      <c r="G25" s="78" t="s">
        <v>12</v>
      </c>
      <c r="H25" s="78"/>
    </row>
    <row r="26" spans="1:9" x14ac:dyDescent="0.25">
      <c r="B26" s="78"/>
      <c r="C26" s="78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11" sqref="B11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80" t="s">
        <v>28</v>
      </c>
      <c r="B1" s="80"/>
      <c r="C1" s="80"/>
      <c r="D1" s="80"/>
      <c r="E1" s="80"/>
      <c r="F1" s="80"/>
      <c r="G1" s="80"/>
      <c r="H1" s="80"/>
      <c r="I1" s="80"/>
    </row>
    <row r="3" spans="1:11" x14ac:dyDescent="0.25">
      <c r="F3" s="24"/>
      <c r="H3" s="77" t="s">
        <v>37</v>
      </c>
      <c r="I3" s="77"/>
    </row>
    <row r="4" spans="1:11" ht="19.5" customHeight="1" x14ac:dyDescent="0.6">
      <c r="C4" s="43"/>
      <c r="D4" s="43"/>
      <c r="E4" s="81" t="s">
        <v>17</v>
      </c>
      <c r="F4" s="81"/>
      <c r="G4" s="81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1" t="s">
        <v>20</v>
      </c>
      <c r="B7" s="34" t="s">
        <v>1</v>
      </c>
      <c r="C7" s="34" t="s">
        <v>26</v>
      </c>
      <c r="D7" s="6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69" t="s">
        <v>33</v>
      </c>
      <c r="C8" s="70">
        <v>122.5</v>
      </c>
      <c r="D8" s="70">
        <v>50</v>
      </c>
      <c r="E8" s="71">
        <v>35.93</v>
      </c>
      <c r="G8" s="30">
        <v>1</v>
      </c>
      <c r="H8" s="69" t="s">
        <v>33</v>
      </c>
      <c r="I8" s="70">
        <v>122.5</v>
      </c>
      <c r="J8" s="70">
        <v>50</v>
      </c>
      <c r="K8" s="71">
        <v>35.93</v>
      </c>
    </row>
    <row r="9" spans="1:11" x14ac:dyDescent="0.25">
      <c r="A9" s="31">
        <v>2</v>
      </c>
      <c r="B9" s="72" t="s">
        <v>34</v>
      </c>
      <c r="C9" s="70">
        <v>220.5</v>
      </c>
      <c r="D9" s="70">
        <v>150</v>
      </c>
      <c r="E9" s="71">
        <v>15.39</v>
      </c>
      <c r="G9" s="31">
        <v>2</v>
      </c>
      <c r="H9" s="72" t="s">
        <v>34</v>
      </c>
      <c r="I9" s="70">
        <v>264.5</v>
      </c>
      <c r="J9" s="70">
        <v>180</v>
      </c>
      <c r="K9" s="71">
        <v>18.47</v>
      </c>
    </row>
    <row r="10" spans="1:11" x14ac:dyDescent="0.25">
      <c r="A10" s="31">
        <v>3</v>
      </c>
      <c r="B10" s="72" t="s">
        <v>35</v>
      </c>
      <c r="C10" s="70">
        <v>86.73</v>
      </c>
      <c r="D10" s="70">
        <v>75</v>
      </c>
      <c r="E10" s="71">
        <v>19.88</v>
      </c>
      <c r="G10" s="31">
        <v>3</v>
      </c>
      <c r="H10" s="72" t="s">
        <v>35</v>
      </c>
      <c r="I10" s="70">
        <v>80.95</v>
      </c>
      <c r="J10" s="70">
        <v>70</v>
      </c>
      <c r="K10" s="71">
        <v>18.55</v>
      </c>
    </row>
    <row r="11" spans="1:11" x14ac:dyDescent="0.25">
      <c r="A11" s="31">
        <v>4</v>
      </c>
      <c r="B11" s="72" t="s">
        <v>8</v>
      </c>
      <c r="C11" s="70">
        <v>116.5</v>
      </c>
      <c r="D11" s="70">
        <v>50</v>
      </c>
      <c r="E11" s="73">
        <v>2.98</v>
      </c>
      <c r="G11" s="31">
        <v>4</v>
      </c>
      <c r="H11" s="72" t="s">
        <v>8</v>
      </c>
      <c r="I11" s="70">
        <v>116.5</v>
      </c>
      <c r="J11" s="70">
        <v>50</v>
      </c>
      <c r="K11" s="73">
        <v>2.98</v>
      </c>
    </row>
    <row r="12" spans="1:11" x14ac:dyDescent="0.25">
      <c r="A12" s="31">
        <v>5</v>
      </c>
      <c r="B12" s="72" t="s">
        <v>36</v>
      </c>
      <c r="C12" s="70">
        <v>48.4</v>
      </c>
      <c r="D12" s="70">
        <v>200</v>
      </c>
      <c r="E12" s="71">
        <v>1.99</v>
      </c>
      <c r="G12" s="31">
        <v>5</v>
      </c>
      <c r="H12" s="72" t="s">
        <v>36</v>
      </c>
      <c r="I12" s="70">
        <v>48.4</v>
      </c>
      <c r="J12" s="70">
        <v>200</v>
      </c>
      <c r="K12" s="71">
        <v>1.99</v>
      </c>
    </row>
    <row r="13" spans="1:11" x14ac:dyDescent="0.25">
      <c r="A13" s="31">
        <v>6</v>
      </c>
      <c r="B13" s="36"/>
      <c r="C13" s="36"/>
      <c r="D13" s="36"/>
      <c r="E13" s="36"/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594.63</v>
      </c>
      <c r="D15" s="49">
        <f>SUM(D8:D14)</f>
        <v>525</v>
      </c>
      <c r="E15" s="50">
        <f>SUM(E8:E14)</f>
        <v>76.17</v>
      </c>
      <c r="G15" s="47" t="s">
        <v>4</v>
      </c>
      <c r="H15" s="66"/>
      <c r="I15" s="66">
        <f>SUM(I8:I14)</f>
        <v>632.85</v>
      </c>
      <c r="J15" s="67">
        <f>SUM(J8:J14)</f>
        <v>550</v>
      </c>
      <c r="K15" s="68">
        <f>SUM(K8:K14)</f>
        <v>77.92</v>
      </c>
    </row>
    <row r="16" spans="1:11" x14ac:dyDescent="0.25">
      <c r="B16" t="s">
        <v>23</v>
      </c>
      <c r="G16" t="s">
        <v>24</v>
      </c>
    </row>
    <row r="17" spans="1:11" x14ac:dyDescent="0.25">
      <c r="A17" s="61" t="s">
        <v>20</v>
      </c>
      <c r="B17" s="34" t="s">
        <v>1</v>
      </c>
      <c r="C17" s="6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30</v>
      </c>
      <c r="C18" s="41">
        <v>100</v>
      </c>
      <c r="D18" s="64">
        <v>250</v>
      </c>
      <c r="E18" s="40">
        <v>14.02</v>
      </c>
      <c r="F18" s="56"/>
      <c r="G18" s="57">
        <v>1</v>
      </c>
      <c r="H18" s="42" t="s">
        <v>30</v>
      </c>
      <c r="I18" s="41">
        <v>120</v>
      </c>
      <c r="J18" s="39">
        <v>300</v>
      </c>
      <c r="K18" s="40">
        <v>16.82</v>
      </c>
    </row>
    <row r="19" spans="1:11" x14ac:dyDescent="0.25">
      <c r="A19" s="31">
        <v>2</v>
      </c>
      <c r="B19" s="42" t="s">
        <v>32</v>
      </c>
      <c r="C19" s="41">
        <v>204</v>
      </c>
      <c r="D19" s="64">
        <v>100</v>
      </c>
      <c r="E19" s="40">
        <v>58.69</v>
      </c>
      <c r="F19" s="56"/>
      <c r="G19" s="58">
        <v>2</v>
      </c>
      <c r="H19" s="42" t="s">
        <v>32</v>
      </c>
      <c r="I19" s="41">
        <v>234.6</v>
      </c>
      <c r="J19" s="39">
        <v>115</v>
      </c>
      <c r="K19" s="40">
        <v>67.48</v>
      </c>
    </row>
    <row r="20" spans="1:11" x14ac:dyDescent="0.25">
      <c r="A20" s="31">
        <v>3</v>
      </c>
      <c r="B20" s="42" t="s">
        <v>31</v>
      </c>
      <c r="C20" s="41">
        <v>187.5</v>
      </c>
      <c r="D20" s="64">
        <v>150</v>
      </c>
      <c r="E20" s="40">
        <v>12.61</v>
      </c>
      <c r="F20" s="56"/>
      <c r="G20" s="58">
        <v>3</v>
      </c>
      <c r="H20" s="42" t="s">
        <v>31</v>
      </c>
      <c r="I20" s="41">
        <v>250</v>
      </c>
      <c r="J20" s="39">
        <v>200</v>
      </c>
      <c r="K20" s="40">
        <v>16.82</v>
      </c>
    </row>
    <row r="21" spans="1:11" x14ac:dyDescent="0.25">
      <c r="A21" s="31">
        <v>4</v>
      </c>
      <c r="B21" s="42" t="s">
        <v>29</v>
      </c>
      <c r="C21" s="63">
        <v>94</v>
      </c>
      <c r="D21" s="39">
        <v>200</v>
      </c>
      <c r="E21" s="60">
        <v>15.64</v>
      </c>
      <c r="F21" s="56"/>
      <c r="G21" s="58">
        <v>4</v>
      </c>
      <c r="H21" s="42" t="s">
        <v>29</v>
      </c>
      <c r="I21" s="41">
        <v>94</v>
      </c>
      <c r="J21" s="39">
        <v>200</v>
      </c>
      <c r="K21" s="60">
        <v>15.64</v>
      </c>
    </row>
    <row r="22" spans="1:11" x14ac:dyDescent="0.25">
      <c r="A22" s="31">
        <v>5</v>
      </c>
      <c r="B22" s="42" t="s">
        <v>25</v>
      </c>
      <c r="C22" s="65">
        <v>174.75</v>
      </c>
      <c r="D22" s="39">
        <v>75</v>
      </c>
      <c r="E22" s="60">
        <v>4.47</v>
      </c>
      <c r="G22" s="31">
        <v>5</v>
      </c>
      <c r="H22" s="42" t="s">
        <v>25</v>
      </c>
      <c r="I22" s="42">
        <v>174.74</v>
      </c>
      <c r="J22" s="39">
        <v>75</v>
      </c>
      <c r="K22" s="60">
        <v>4.47</v>
      </c>
    </row>
    <row r="23" spans="1:11" x14ac:dyDescent="0.25">
      <c r="A23" s="31">
        <v>6</v>
      </c>
      <c r="B23" s="42" t="s">
        <v>9</v>
      </c>
      <c r="C23" s="41" t="s">
        <v>9</v>
      </c>
      <c r="D23" s="64" t="s">
        <v>9</v>
      </c>
      <c r="E23" s="40" t="s">
        <v>9</v>
      </c>
      <c r="G23" s="31">
        <v>6</v>
      </c>
      <c r="H23" s="42" t="s">
        <v>9</v>
      </c>
      <c r="I23" s="41" t="s">
        <v>9</v>
      </c>
      <c r="J23" s="64" t="s">
        <v>9</v>
      </c>
      <c r="K23" s="40" t="s">
        <v>9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760.25</v>
      </c>
      <c r="D25" s="49">
        <f>SUM(D18:D24)</f>
        <v>775</v>
      </c>
      <c r="E25" s="50">
        <f>SUM(E18:E24)</f>
        <v>105.42999999999999</v>
      </c>
      <c r="G25" s="47" t="s">
        <v>4</v>
      </c>
      <c r="H25" s="48"/>
      <c r="I25" s="51">
        <f>SUM(I18:I24)</f>
        <v>873.34</v>
      </c>
      <c r="J25" s="49">
        <f>SUM(J18:J24)</f>
        <v>890</v>
      </c>
      <c r="K25" s="50">
        <f>SUM(K18:K24)</f>
        <v>121.23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4" t="s">
        <v>9</v>
      </c>
      <c r="E28" s="40" t="s">
        <v>9</v>
      </c>
      <c r="G28" s="27">
        <v>1</v>
      </c>
      <c r="H28" s="69" t="s">
        <v>33</v>
      </c>
      <c r="I28" s="70">
        <v>122.5</v>
      </c>
      <c r="J28" s="70">
        <v>50</v>
      </c>
      <c r="K28" s="71">
        <v>35.93</v>
      </c>
    </row>
    <row r="29" spans="1:11" x14ac:dyDescent="0.25">
      <c r="A29" s="7">
        <v>2</v>
      </c>
      <c r="B29" s="42" t="s">
        <v>9</v>
      </c>
      <c r="C29" s="41" t="s">
        <v>9</v>
      </c>
      <c r="D29" s="64" t="s">
        <v>9</v>
      </c>
      <c r="E29" s="40" t="s">
        <v>9</v>
      </c>
      <c r="G29" s="7">
        <v>2</v>
      </c>
      <c r="H29" s="72" t="s">
        <v>34</v>
      </c>
      <c r="I29" s="70">
        <v>264.5</v>
      </c>
      <c r="J29" s="70">
        <v>180</v>
      </c>
      <c r="K29" s="71">
        <v>18.47</v>
      </c>
    </row>
    <row r="30" spans="1:11" x14ac:dyDescent="0.25">
      <c r="A30" s="7">
        <v>3</v>
      </c>
      <c r="B30" s="42" t="s">
        <v>9</v>
      </c>
      <c r="C30" s="41" t="s">
        <v>9</v>
      </c>
      <c r="D30" s="64" t="s">
        <v>9</v>
      </c>
      <c r="E30" s="40" t="s">
        <v>9</v>
      </c>
      <c r="G30" s="7">
        <v>3</v>
      </c>
      <c r="H30" s="72" t="s">
        <v>35</v>
      </c>
      <c r="I30" s="70">
        <v>80.95</v>
      </c>
      <c r="J30" s="70">
        <v>70</v>
      </c>
      <c r="K30" s="71">
        <v>18.55</v>
      </c>
    </row>
    <row r="31" spans="1:11" x14ac:dyDescent="0.25">
      <c r="A31" s="7">
        <v>4</v>
      </c>
      <c r="B31" s="42" t="s">
        <v>9</v>
      </c>
      <c r="C31" s="63" t="s">
        <v>9</v>
      </c>
      <c r="D31" s="39" t="s">
        <v>9</v>
      </c>
      <c r="E31" s="60" t="s">
        <v>9</v>
      </c>
      <c r="G31" s="7">
        <v>4</v>
      </c>
      <c r="H31" s="72" t="s">
        <v>8</v>
      </c>
      <c r="I31" s="70">
        <v>116.5</v>
      </c>
      <c r="J31" s="70">
        <v>50</v>
      </c>
      <c r="K31" s="73">
        <v>2.98</v>
      </c>
    </row>
    <row r="32" spans="1:11" x14ac:dyDescent="0.25">
      <c r="A32" s="7">
        <v>5</v>
      </c>
      <c r="B32" s="42" t="s">
        <v>9</v>
      </c>
      <c r="C32" s="65" t="s">
        <v>9</v>
      </c>
      <c r="D32" s="39" t="s">
        <v>9</v>
      </c>
      <c r="E32" s="60" t="s">
        <v>9</v>
      </c>
      <c r="G32" s="7">
        <v>5</v>
      </c>
      <c r="H32" s="72" t="s">
        <v>36</v>
      </c>
      <c r="I32" s="70">
        <v>48.4</v>
      </c>
      <c r="J32" s="70">
        <v>200</v>
      </c>
      <c r="K32" s="71">
        <v>1.99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3"/>
      <c r="C35" s="59">
        <f>SUM(C28:C34)</f>
        <v>0</v>
      </c>
      <c r="D35" s="54">
        <f>SUM(D28:D34)</f>
        <v>0</v>
      </c>
      <c r="E35" s="55">
        <f>SUM(E28:E34)</f>
        <v>0</v>
      </c>
      <c r="G35" s="47" t="s">
        <v>4</v>
      </c>
      <c r="H35" s="66"/>
      <c r="I35" s="74">
        <f>SUM(I28:I34)</f>
        <v>632.85</v>
      </c>
      <c r="J35" s="67">
        <f>SUM(J28:J34)</f>
        <v>550</v>
      </c>
      <c r="K35" s="68">
        <f>SUM(K28:K34)</f>
        <v>77.92</v>
      </c>
    </row>
    <row r="36" spans="1:11" x14ac:dyDescent="0.25">
      <c r="G36" s="78" t="s">
        <v>27</v>
      </c>
      <c r="H36" s="78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2022-10-18T10:16:07Z</cp:lastPrinted>
  <dcterms:created xsi:type="dcterms:W3CDTF">2016-01-28T12:29:16Z</dcterms:created>
  <dcterms:modified xsi:type="dcterms:W3CDTF">2022-10-18T10:16:09Z</dcterms:modified>
</cp:coreProperties>
</file>