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1" documentId="11_3FB5808FA6B9A86744D472017DAF79F00BB44AAE" xr6:coauthVersionLast="37" xr6:coauthVersionMax="37" xr10:uidLastSave="{357A3999-3379-4066-9E5C-E1F95A65AEFF}"/>
  <bookViews>
    <workbookView xWindow="0" yWindow="0" windowWidth="20490" windowHeight="7800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I16" i="3" l="1"/>
  <c r="I26" i="3" l="1"/>
  <c r="D16" i="3" l="1"/>
  <c r="I36" i="3" l="1"/>
  <c r="D36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<sst xmlns="http://schemas.openxmlformats.org/spreadsheetml/2006/main" count="143" uniqueCount="38">
  <si>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</si>
  <si>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</si>
  <si>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</si>
  <si>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</si>
  <si>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</si>
  <si>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</si>
  <si>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</si>
  <si>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</si>
  <si>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</si>
  <si>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</si>
  <si>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</si>
  <si>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</si>
  <si>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</si>
  <si>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</si>
  <si>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</si>
  <si>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</si>
  <si>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</si>
  <si>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</si>
  <si>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</si>
  <si>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</si>
  <si>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</si>
  <si>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 xml:space="preserve">               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</si>
  <si>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</si>
  <si>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</si>
  <si>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</si>
  <si>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</si>
  <si>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Ст повар________________Макарова Н.В</t>
  </si>
  <si>
    <t>Хлеб пшеничный</t>
  </si>
  <si>
    <t>"08"сентября 2021г.</t>
  </si>
  <si>
    <t>Суп молочный с макаронными изделиями</t>
  </si>
  <si>
    <t>Котлеты рубленые из птицы</t>
  </si>
  <si>
    <t>Каша гречневая рассыпчатая с овощами</t>
  </si>
  <si>
    <t>Кофейный напиток на молоке сгущ.</t>
  </si>
  <si>
    <t>Запеканка рис с твор</t>
  </si>
  <si>
    <t>Сгущ молоко с/с</t>
  </si>
  <si>
    <t>Чай с лимоном</t>
  </si>
  <si>
    <t>Яйцо варен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</si>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</sst>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Times New Roman"/>
      <family val="1"/>
      <charset val="204"/>
    </font>
    <font>
      <sz val="11"/>
      <color rgb="FF0D0D0D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/>
    <xf numFmtId="165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/>
    <xf numFmtId="0" fontId="3" fillId="0" borderId="1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98"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 style="dashed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color rgb="FF0D0D0D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97" totalsRowDxfId="94" headerRowBorderDxfId="96" tableBorderDxfId="95" totalsRowBorderDxfId="93">
  <autoFilter ref="A9:D18" xr:uid="{00000000-0009-0000-0100-000001000000}"/>
  <tableColumns count="4">
    <tableColumn id="1" xr3:uid="{00000000-0010-0000-0000-000001000000}" name="№" totalsRowLabel="Итог" dataDxfId="92" totalsRowDxfId="91"/>
    <tableColumn id="2" xr3:uid="{00000000-0010-0000-0000-000002000000}" name="Наименование" dataDxfId="90" totalsRowDxfId="89"/>
    <tableColumn id="3" xr3:uid="{00000000-0010-0000-0000-000003000000}" name="Выход" totalsRowLabel=" " dataDxfId="88" totalsRowDxfId="87"/>
    <tableColumn id="4" xr3:uid="{00000000-0010-0000-0000-000004000000}" name="Цена" totalsRowFunction="custom" dataDxfId="86" totalsRowDxfId="85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84" totalsRowDxfId="81" headerRowBorderDxfId="83" tableBorderDxfId="82" totalsRowBorderDxfId="80">
  <autoFilter ref="F9:I19" xr:uid="{00000000-0009-0000-0100-000003000000}"/>
  <tableColumns count="4">
    <tableColumn id="1" xr3:uid="{00000000-0010-0000-0100-000001000000}" name="№" dataDxfId="79" totalsRowDxfId="78"/>
    <tableColumn id="2" xr3:uid="{00000000-0010-0000-0100-000002000000}" name="Наименование" dataDxfId="77" totalsRowDxfId="76"/>
    <tableColumn id="3" xr3:uid="{00000000-0010-0000-0100-000003000000}" name="Выход" dataDxfId="75" totalsRowDxfId="74"/>
    <tableColumn id="4" xr3:uid="{00000000-0010-0000-0100-000004000000}" name="Цена" dataDxfId="73" totalsRowDxfId="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8:D16" totalsRowCount="1" headerRowDxfId="71" headerRowBorderDxfId="70" tableBorderDxfId="69" totalsRowBorderDxfId="68">
  <autoFilter ref="A8:D15" xr:uid="{00000000-0009-0000-0100-000013000000}"/>
  <tableColumns count="4">
    <tableColumn id="1" xr3:uid="{00000000-0010-0000-0200-000001000000}" name="№ п/п" totalsRowLabel="Итог" dataDxfId="67" totalsRowDxfId="66"/>
    <tableColumn id="2" xr3:uid="{00000000-0010-0000-0200-000002000000}" name="Наименование" dataDxfId="65" totalsRowDxfId="64"/>
    <tableColumn id="3" xr3:uid="{00000000-0010-0000-0200-000003000000}" name="Выход" dataDxfId="63" totalsRowDxfId="62"/>
    <tableColumn id="4" xr3:uid="{00000000-0010-0000-0200-000004000000}" name="Цена" totalsRowFunction="custom" dataDxfId="61" totalsRowDxfId="60">
      <totalsRowFormula>SUM(D9:D15)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8:D26" totalsRowCount="1" headerRowDxfId="59" headerRowBorderDxfId="58" tableBorderDxfId="57" totalsRowBorderDxfId="56">
  <autoFilter ref="A18:D25" xr:uid="{00000000-0009-0000-0100-000014000000}"/>
  <tableColumns count="4">
    <tableColumn id="1" xr3:uid="{00000000-0010-0000-0300-000001000000}" name="№ п/п" totalsRowLabel="Итог" dataDxfId="55" totalsRowDxfId="54"/>
    <tableColumn id="2" xr3:uid="{00000000-0010-0000-0300-000002000000}" name="Наименование" dataDxfId="53" totalsRowDxfId="52"/>
    <tableColumn id="3" xr3:uid="{00000000-0010-0000-0300-000003000000}" name="Выход" dataDxfId="51" totalsRowDxfId="50"/>
    <tableColumn id="4" xr3:uid="{00000000-0010-0000-0300-000004000000}" name="Цена" totalsRowFunction="custom" dataDxfId="49" totalsRowDxfId="48">
      <totalsRowFormula>SUM(D19:D25)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8:D36" totalsRowCount="1" headerRowDxfId="47" headerRowBorderDxfId="46" tableBorderDxfId="45" totalsRowBorderDxfId="44">
  <autoFilter ref="A28:D35" xr:uid="{00000000-0009-0000-0100-000015000000}"/>
  <tableColumns count="4">
    <tableColumn id="1" xr3:uid="{00000000-0010-0000-0400-000001000000}" name="№ п/п" totalsRowLabel="Итог" dataDxfId="43" totalsRowDxfId="42"/>
    <tableColumn id="2" xr3:uid="{00000000-0010-0000-0400-000002000000}" name="Наименование" dataDxfId="41" totalsRowDxfId="40"/>
    <tableColumn id="3" xr3:uid="{00000000-0010-0000-0400-000003000000}" name="Выход" dataDxfId="39" totalsRowDxfId="38"/>
    <tableColumn id="4" xr3:uid="{00000000-0010-0000-0400-000004000000}" name="Цена" totalsRowFunction="custom" dataDxfId="37" totalsRowDxfId="36">
      <totalsRowFormula>SUM(D29:D35)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F18:I26" totalsRowCount="1" headerRowDxfId="35" headerRowBorderDxfId="34" tableBorderDxfId="33" totalsRowBorderDxfId="32">
  <autoFilter ref="F18:I25" xr:uid="{00000000-0009-0000-0100-000016000000}"/>
  <tableColumns count="4">
    <tableColumn id="1" xr3:uid="{00000000-0010-0000-0500-000001000000}" name="№ п/п" totalsRowLabel="Итог" dataDxfId="31" totalsRowDxfId="30"/>
    <tableColumn id="2" xr3:uid="{00000000-0010-0000-0500-000002000000}" name="Наименование" dataDxfId="29" totalsRowDxfId="28"/>
    <tableColumn id="3" xr3:uid="{00000000-0010-0000-0500-000003000000}" name="Выход" totalsRowLabel="               " dataDxfId="27" totalsRowDxfId="26"/>
    <tableColumn id="4" xr3:uid="{00000000-0010-0000-0500-000004000000}" name="Цена" totalsRowFunction="custom" dataDxfId="25" totalsRowDxfId="24">
      <totalsRowFormula>SUM(I19:I25)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F8:I16" totalsRowCount="1" headerRowDxfId="23" headerRowBorderDxfId="22" tableBorderDxfId="21" totalsRowBorderDxfId="20">
  <autoFilter ref="F8:I15" xr:uid="{00000000-0009-0000-0100-000017000000}"/>
  <tableColumns count="4">
    <tableColumn id="1" xr3:uid="{00000000-0010-0000-0600-000001000000}" name="№ п/п" totalsRowLabel="Итог" dataDxfId="19" totalsRowDxfId="18"/>
    <tableColumn id="2" xr3:uid="{00000000-0010-0000-0600-000002000000}" name="Наименование" dataDxfId="17" totalsRowDxfId="16"/>
    <tableColumn id="3" xr3:uid="{00000000-0010-0000-0600-000003000000}" name="Выход" dataDxfId="15" totalsRowDxfId="14"/>
    <tableColumn id="4" xr3:uid="{00000000-0010-0000-0600-000004000000}" name="Цена" totalsRowFunction="custom" dataDxfId="13" totalsRowDxfId="12">
      <totalsRowFormula>SUM(I9:I15)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F28:I36" totalsRowCount="1" headerRowDxfId="11" headerRowBorderDxfId="10" tableBorderDxfId="9" totalsRowBorderDxfId="8">
  <autoFilter ref="F28:I35" xr:uid="{00000000-0009-0000-0100-000018000000}"/>
  <tableColumns count="4">
    <tableColumn id="1" xr3:uid="{00000000-0010-0000-0700-000001000000}" name="№ п/п" totalsRowLabel="Итог" dataDxfId="7" totalsRowDxfId="6"/>
    <tableColumn id="2" xr3:uid="{00000000-0010-0000-0700-000002000000}" name="Наименование" dataDxfId="5" totalsRowDxfId="4"/>
    <tableColumn id="3" xr3:uid="{00000000-0010-0000-0700-000003000000}" name="Выход" dataDxfId="3" totalsRowDxfId="2"/>
    <tableColumn id="4" xr3:uid="{00000000-0010-0000-0700-000004000000}" name="Цена" totalsRowFunction="custom" dataDxfId="1" totalsRowDxfId="0">
      <totalsRowFormula>SUM(I29:I35)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B10" sqref="B10:D1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8" t="s">
        <v>13</v>
      </c>
      <c r="H1" s="58"/>
    </row>
    <row r="4" spans="1:9" ht="46.5" x14ac:dyDescent="0.7">
      <c r="D4" s="59" t="s">
        <v>6</v>
      </c>
      <c r="E4" s="60"/>
      <c r="F4" s="60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2" t="e">
        <f>Таблица1[[#Totals],[Выход]]*Таблица1[[#Totals],[Цена]]</f>
        <v>#VALUE!</v>
      </c>
      <c r="D21" s="62"/>
      <c r="E21" s="3"/>
      <c r="F21" s="3"/>
      <c r="G21" s="3"/>
      <c r="H21" s="62" t="e">
        <f>H19*I19</f>
        <v>#VALUE!</v>
      </c>
      <c r="I21" s="62"/>
    </row>
    <row r="25" spans="1:9" x14ac:dyDescent="0.25">
      <c r="G25" s="61" t="s">
        <v>12</v>
      </c>
      <c r="H25" s="61"/>
    </row>
    <row r="26" spans="1:9" x14ac:dyDescent="0.25">
      <c r="B26" s="61"/>
      <c r="C26" s="61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sqref="A1:I1"/>
    </sheetView>
  </sheetViews>
  <sheetFormatPr defaultRowHeight="15" x14ac:dyDescent="0.25"/>
  <cols>
    <col min="1" max="1" width="5.28515625" customWidth="1"/>
    <col min="2" max="2" width="40.5703125" customWidth="1"/>
    <col min="3" max="3" width="11.42578125" bestFit="1" customWidth="1"/>
    <col min="4" max="4" width="10.28515625" bestFit="1" customWidth="1"/>
    <col min="5" max="5" width="4.7109375" customWidth="1"/>
    <col min="6" max="6" width="5.28515625" customWidth="1"/>
    <col min="7" max="7" width="42.140625" customWidth="1"/>
    <col min="8" max="8" width="10" customWidth="1"/>
    <col min="9" max="9" width="10.28515625" bestFit="1" customWidth="1"/>
  </cols>
  <sheetData>
    <row r="1" spans="1:9" ht="18.75" x14ac:dyDescent="0.3">
      <c r="A1" s="63" t="s">
        <v>37</v>
      </c>
      <c r="B1" s="63"/>
      <c r="C1" s="63"/>
      <c r="D1" s="63"/>
      <c r="E1" s="63"/>
      <c r="F1" s="63"/>
      <c r="G1" s="63"/>
      <c r="H1" s="63"/>
      <c r="I1" s="63"/>
    </row>
    <row r="3" spans="1:9" x14ac:dyDescent="0.25">
      <c r="F3" s="24"/>
      <c r="H3" s="60" t="s">
        <v>28</v>
      </c>
      <c r="I3" s="60"/>
    </row>
    <row r="5" spans="1:9" x14ac:dyDescent="0.25">
      <c r="B5" s="64" t="s">
        <v>17</v>
      </c>
      <c r="C5" s="64"/>
      <c r="D5" s="64"/>
      <c r="E5" s="64"/>
      <c r="F5" s="64"/>
      <c r="G5" s="64"/>
      <c r="H5" s="64"/>
    </row>
    <row r="6" spans="1:9" x14ac:dyDescent="0.25">
      <c r="B6" s="64"/>
      <c r="C6" s="64"/>
      <c r="D6" s="64"/>
      <c r="E6" s="64"/>
      <c r="F6" s="64"/>
      <c r="G6" s="64"/>
      <c r="H6" s="64"/>
    </row>
    <row r="7" spans="1:9" x14ac:dyDescent="0.25">
      <c r="B7" t="s">
        <v>18</v>
      </c>
      <c r="G7" t="s">
        <v>19</v>
      </c>
    </row>
    <row r="8" spans="1:9" x14ac:dyDescent="0.25">
      <c r="A8" s="26" t="s">
        <v>20</v>
      </c>
      <c r="B8" s="36" t="s">
        <v>1</v>
      </c>
      <c r="C8" s="36" t="s">
        <v>2</v>
      </c>
      <c r="D8" s="37" t="s">
        <v>3</v>
      </c>
      <c r="F8" s="26" t="s">
        <v>20</v>
      </c>
      <c r="G8" s="36" t="s">
        <v>1</v>
      </c>
      <c r="H8" s="36" t="s">
        <v>2</v>
      </c>
      <c r="I8" s="37" t="s">
        <v>3</v>
      </c>
    </row>
    <row r="9" spans="1:9" x14ac:dyDescent="0.25">
      <c r="A9" s="34">
        <v>1</v>
      </c>
      <c r="B9" s="56" t="s">
        <v>29</v>
      </c>
      <c r="C9" s="54">
        <v>250</v>
      </c>
      <c r="D9" s="47">
        <v>12.53</v>
      </c>
      <c r="F9" s="34">
        <v>1</v>
      </c>
      <c r="G9" s="56" t="s">
        <v>29</v>
      </c>
      <c r="H9" s="46">
        <v>250</v>
      </c>
      <c r="I9" s="47">
        <v>12.53</v>
      </c>
    </row>
    <row r="10" spans="1:9" x14ac:dyDescent="0.25">
      <c r="A10" s="35">
        <v>2</v>
      </c>
      <c r="B10" s="56" t="s">
        <v>30</v>
      </c>
      <c r="C10" s="54">
        <v>80</v>
      </c>
      <c r="D10" s="47">
        <v>38.03</v>
      </c>
      <c r="F10" s="35">
        <v>2</v>
      </c>
      <c r="G10" s="56" t="s">
        <v>30</v>
      </c>
      <c r="H10" s="46">
        <v>100</v>
      </c>
      <c r="I10" s="47">
        <v>47.54</v>
      </c>
    </row>
    <row r="11" spans="1:9" x14ac:dyDescent="0.25">
      <c r="A11" s="35">
        <v>3</v>
      </c>
      <c r="B11" s="57" t="s">
        <v>31</v>
      </c>
      <c r="C11" s="54">
        <v>150</v>
      </c>
      <c r="D11" s="47">
        <v>16.84</v>
      </c>
      <c r="F11" s="35">
        <v>3</v>
      </c>
      <c r="G11" s="57" t="s">
        <v>31</v>
      </c>
      <c r="H11" s="46">
        <v>180</v>
      </c>
      <c r="I11" s="47">
        <v>20.21</v>
      </c>
    </row>
    <row r="12" spans="1:9" x14ac:dyDescent="0.25">
      <c r="A12" s="35">
        <v>4</v>
      </c>
      <c r="B12" s="56" t="s">
        <v>32</v>
      </c>
      <c r="C12" s="54">
        <v>200</v>
      </c>
      <c r="D12" s="47">
        <v>13.41</v>
      </c>
      <c r="F12" s="35">
        <v>4</v>
      </c>
      <c r="G12" s="56" t="s">
        <v>32</v>
      </c>
      <c r="H12" s="46">
        <v>200</v>
      </c>
      <c r="I12" s="47">
        <v>13.41</v>
      </c>
    </row>
    <row r="13" spans="1:9" x14ac:dyDescent="0.25">
      <c r="A13" s="35">
        <v>5</v>
      </c>
      <c r="B13" s="56" t="s">
        <v>27</v>
      </c>
      <c r="C13" s="54">
        <v>50</v>
      </c>
      <c r="D13" s="47">
        <v>2.98</v>
      </c>
      <c r="F13" s="35">
        <v>5</v>
      </c>
      <c r="G13" s="56" t="s">
        <v>27</v>
      </c>
      <c r="H13" s="46">
        <v>50</v>
      </c>
      <c r="I13" s="47">
        <v>2.98</v>
      </c>
    </row>
    <row r="14" spans="1:9" ht="15.75" x14ac:dyDescent="0.25">
      <c r="A14" s="35">
        <v>6</v>
      </c>
      <c r="B14" s="52"/>
      <c r="C14" s="55"/>
      <c r="D14" s="50"/>
      <c r="F14" s="7">
        <v>6</v>
      </c>
      <c r="G14" s="8"/>
      <c r="H14" s="9"/>
      <c r="I14" s="53"/>
    </row>
    <row r="15" spans="1:9" ht="15.75" x14ac:dyDescent="0.25">
      <c r="A15" s="35">
        <v>7</v>
      </c>
      <c r="B15" s="44" t="s">
        <v>9</v>
      </c>
      <c r="C15" s="45" t="s">
        <v>9</v>
      </c>
      <c r="D15" s="40" t="s">
        <v>9</v>
      </c>
      <c r="F15" s="7">
        <v>7</v>
      </c>
      <c r="G15" s="32" t="s">
        <v>9</v>
      </c>
      <c r="H15" s="13" t="s">
        <v>9</v>
      </c>
      <c r="I15" s="33" t="s">
        <v>9</v>
      </c>
    </row>
    <row r="16" spans="1:9" x14ac:dyDescent="0.25">
      <c r="A16" s="25" t="s">
        <v>4</v>
      </c>
      <c r="B16" s="38"/>
      <c r="C16" s="36"/>
      <c r="D16" s="39">
        <f>SUM(D9:D15)</f>
        <v>83.79</v>
      </c>
      <c r="F16" s="25" t="s">
        <v>4</v>
      </c>
      <c r="G16" s="29"/>
      <c r="H16" s="30"/>
      <c r="I16" s="31">
        <f>SUM(I9:I15)</f>
        <v>96.67</v>
      </c>
    </row>
    <row r="17" spans="1:9" x14ac:dyDescent="0.25">
      <c r="B17" t="s">
        <v>24</v>
      </c>
      <c r="G17" t="s">
        <v>25</v>
      </c>
    </row>
    <row r="18" spans="1:9" x14ac:dyDescent="0.25">
      <c r="A18" s="26" t="s">
        <v>20</v>
      </c>
      <c r="B18" s="36" t="s">
        <v>1</v>
      </c>
      <c r="C18" s="36" t="s">
        <v>2</v>
      </c>
      <c r="D18" s="37" t="s">
        <v>3</v>
      </c>
      <c r="F18" s="26" t="s">
        <v>20</v>
      </c>
      <c r="G18" s="36" t="s">
        <v>1</v>
      </c>
      <c r="H18" s="36" t="s">
        <v>2</v>
      </c>
      <c r="I18" s="37" t="s">
        <v>3</v>
      </c>
    </row>
    <row r="19" spans="1:9" x14ac:dyDescent="0.25">
      <c r="A19" s="34">
        <v>1</v>
      </c>
      <c r="B19" s="56" t="s">
        <v>33</v>
      </c>
      <c r="C19" s="46">
        <v>150</v>
      </c>
      <c r="D19" s="47">
        <v>37.49</v>
      </c>
      <c r="F19" s="34">
        <v>1</v>
      </c>
      <c r="G19" s="56" t="s">
        <v>33</v>
      </c>
      <c r="H19" s="46">
        <v>150</v>
      </c>
      <c r="I19" s="47">
        <v>37.49</v>
      </c>
    </row>
    <row r="20" spans="1:9" x14ac:dyDescent="0.25">
      <c r="A20" s="35">
        <v>2</v>
      </c>
      <c r="B20" s="56" t="s">
        <v>34</v>
      </c>
      <c r="C20" s="46">
        <v>30</v>
      </c>
      <c r="D20" s="47">
        <v>6.79</v>
      </c>
      <c r="F20" s="35">
        <v>2</v>
      </c>
      <c r="G20" s="56" t="s">
        <v>34</v>
      </c>
      <c r="H20" s="46">
        <v>30</v>
      </c>
      <c r="I20" s="47">
        <v>6.79</v>
      </c>
    </row>
    <row r="21" spans="1:9" x14ac:dyDescent="0.25">
      <c r="A21" s="35">
        <v>3</v>
      </c>
      <c r="B21" s="56" t="s">
        <v>35</v>
      </c>
      <c r="C21" s="46">
        <v>200</v>
      </c>
      <c r="D21" s="47">
        <v>4.3099999999999996</v>
      </c>
      <c r="F21" s="35">
        <v>3</v>
      </c>
      <c r="G21" s="56" t="s">
        <v>35</v>
      </c>
      <c r="H21" s="46">
        <v>200</v>
      </c>
      <c r="I21" s="47">
        <v>4.3099999999999996</v>
      </c>
    </row>
    <row r="22" spans="1:9" x14ac:dyDescent="0.25">
      <c r="A22" s="35">
        <v>4</v>
      </c>
      <c r="B22" s="48" t="s">
        <v>27</v>
      </c>
      <c r="C22" s="46">
        <v>50</v>
      </c>
      <c r="D22" s="47">
        <v>2.98</v>
      </c>
      <c r="F22" s="35">
        <v>4</v>
      </c>
      <c r="G22" s="48" t="s">
        <v>27</v>
      </c>
      <c r="H22" s="46">
        <v>50</v>
      </c>
      <c r="I22" s="47">
        <v>2.98</v>
      </c>
    </row>
    <row r="23" spans="1:9" x14ac:dyDescent="0.25">
      <c r="A23" s="35">
        <v>5</v>
      </c>
      <c r="B23" s="56" t="s">
        <v>36</v>
      </c>
      <c r="C23" s="46">
        <v>60</v>
      </c>
      <c r="D23" s="47">
        <v>8</v>
      </c>
      <c r="F23" s="35">
        <v>5</v>
      </c>
      <c r="G23" s="56" t="s">
        <v>36</v>
      </c>
      <c r="H23" s="46">
        <v>60</v>
      </c>
      <c r="I23" s="47">
        <v>8</v>
      </c>
    </row>
    <row r="24" spans="1:9" ht="15.75" x14ac:dyDescent="0.25">
      <c r="A24" s="35">
        <v>6</v>
      </c>
      <c r="B24" s="43" t="s">
        <v>9</v>
      </c>
      <c r="C24" s="42" t="s">
        <v>9</v>
      </c>
      <c r="D24" s="49" t="s">
        <v>9</v>
      </c>
      <c r="F24" s="35">
        <v>6</v>
      </c>
      <c r="G24" s="43" t="s">
        <v>9</v>
      </c>
      <c r="H24" s="42" t="s">
        <v>9</v>
      </c>
      <c r="I24" s="49" t="s">
        <v>9</v>
      </c>
    </row>
    <row r="25" spans="1:9" x14ac:dyDescent="0.25">
      <c r="A25" s="35">
        <v>7</v>
      </c>
      <c r="B25" s="43" t="s">
        <v>9</v>
      </c>
      <c r="C25" s="40" t="s">
        <v>9</v>
      </c>
      <c r="D25" s="41" t="s">
        <v>9</v>
      </c>
      <c r="F25" s="35">
        <v>7</v>
      </c>
      <c r="G25" s="43" t="s">
        <v>9</v>
      </c>
      <c r="H25" s="40" t="s">
        <v>9</v>
      </c>
      <c r="I25" s="41" t="s">
        <v>9</v>
      </c>
    </row>
    <row r="26" spans="1:9" x14ac:dyDescent="0.25">
      <c r="A26" s="25" t="s">
        <v>4</v>
      </c>
      <c r="B26" s="38"/>
      <c r="C26" s="36"/>
      <c r="D26" s="39">
        <f>SUM(D19:D25)</f>
        <v>59.57</v>
      </c>
      <c r="F26" s="25" t="s">
        <v>4</v>
      </c>
      <c r="G26" s="38"/>
      <c r="H26" s="36" t="s">
        <v>21</v>
      </c>
      <c r="I26" s="39">
        <f>SUM(I19:I25)</f>
        <v>59.57</v>
      </c>
    </row>
    <row r="27" spans="1:9" x14ac:dyDescent="0.25">
      <c r="B27" t="s">
        <v>23</v>
      </c>
      <c r="G27" t="s">
        <v>22</v>
      </c>
    </row>
    <row r="28" spans="1:9" x14ac:dyDescent="0.25">
      <c r="A28" s="26" t="s">
        <v>20</v>
      </c>
      <c r="B28" s="18" t="s">
        <v>1</v>
      </c>
      <c r="C28" s="18" t="s">
        <v>2</v>
      </c>
      <c r="D28" s="27" t="s">
        <v>3</v>
      </c>
      <c r="F28" s="26" t="s">
        <v>20</v>
      </c>
      <c r="G28" s="18" t="s">
        <v>1</v>
      </c>
      <c r="H28" s="18" t="s">
        <v>2</v>
      </c>
      <c r="I28" s="27" t="s">
        <v>3</v>
      </c>
    </row>
    <row r="29" spans="1:9" x14ac:dyDescent="0.25">
      <c r="A29" s="28">
        <v>1</v>
      </c>
      <c r="B29" s="56" t="s">
        <v>29</v>
      </c>
      <c r="C29" s="54">
        <v>250</v>
      </c>
      <c r="D29" s="47">
        <v>12.53</v>
      </c>
      <c r="F29" s="28">
        <v>1</v>
      </c>
      <c r="G29" s="56" t="s">
        <v>29</v>
      </c>
      <c r="H29" s="46">
        <v>250</v>
      </c>
      <c r="I29" s="47">
        <v>12.53</v>
      </c>
    </row>
    <row r="30" spans="1:9" x14ac:dyDescent="0.25">
      <c r="A30" s="7">
        <v>2</v>
      </c>
      <c r="B30" s="56" t="s">
        <v>30</v>
      </c>
      <c r="C30" s="54">
        <v>80</v>
      </c>
      <c r="D30" s="47">
        <v>38.03</v>
      </c>
      <c r="F30" s="7">
        <v>2</v>
      </c>
      <c r="G30" s="56" t="s">
        <v>30</v>
      </c>
      <c r="H30" s="46">
        <v>100</v>
      </c>
      <c r="I30" s="47">
        <v>47.54</v>
      </c>
    </row>
    <row r="31" spans="1:9" x14ac:dyDescent="0.25">
      <c r="A31" s="7">
        <v>3</v>
      </c>
      <c r="B31" s="57" t="s">
        <v>31</v>
      </c>
      <c r="C31" s="54">
        <v>150</v>
      </c>
      <c r="D31" s="47">
        <v>16.84</v>
      </c>
      <c r="F31" s="7">
        <v>3</v>
      </c>
      <c r="G31" s="57" t="s">
        <v>31</v>
      </c>
      <c r="H31" s="46">
        <v>180</v>
      </c>
      <c r="I31" s="47">
        <v>20.21</v>
      </c>
    </row>
    <row r="32" spans="1:9" x14ac:dyDescent="0.25">
      <c r="A32" s="7">
        <v>4</v>
      </c>
      <c r="B32" s="56" t="s">
        <v>32</v>
      </c>
      <c r="C32" s="54">
        <v>200</v>
      </c>
      <c r="D32" s="47">
        <v>13.41</v>
      </c>
      <c r="F32" s="7">
        <v>4</v>
      </c>
      <c r="G32" s="56" t="s">
        <v>32</v>
      </c>
      <c r="H32" s="46">
        <v>200</v>
      </c>
      <c r="I32" s="47">
        <v>13.41</v>
      </c>
    </row>
    <row r="33" spans="1:9" x14ac:dyDescent="0.25">
      <c r="A33" s="7">
        <v>5</v>
      </c>
      <c r="B33" s="56" t="s">
        <v>27</v>
      </c>
      <c r="C33" s="54">
        <v>50</v>
      </c>
      <c r="D33" s="47">
        <v>2.98</v>
      </c>
      <c r="F33" s="7">
        <v>5</v>
      </c>
      <c r="G33" s="56" t="s">
        <v>27</v>
      </c>
      <c r="H33" s="46">
        <v>50</v>
      </c>
      <c r="I33" s="47">
        <v>2.98</v>
      </c>
    </row>
    <row r="34" spans="1:9" x14ac:dyDescent="0.25">
      <c r="A34" s="7">
        <v>6</v>
      </c>
      <c r="B34" s="51" t="s">
        <v>9</v>
      </c>
      <c r="C34" s="46" t="s">
        <v>9</v>
      </c>
      <c r="D34" s="47" t="s">
        <v>9</v>
      </c>
      <c r="F34" s="7">
        <v>6</v>
      </c>
      <c r="G34" s="51" t="s">
        <v>9</v>
      </c>
      <c r="H34" s="46" t="s">
        <v>9</v>
      </c>
      <c r="I34" s="47" t="s">
        <v>9</v>
      </c>
    </row>
    <row r="35" spans="1:9" ht="15.75" x14ac:dyDescent="0.25">
      <c r="A35" s="7">
        <v>7</v>
      </c>
      <c r="B35" s="44" t="s">
        <v>9</v>
      </c>
      <c r="C35" s="45" t="s">
        <v>9</v>
      </c>
      <c r="D35" s="40" t="s">
        <v>9</v>
      </c>
      <c r="F35" s="7">
        <v>7</v>
      </c>
      <c r="G35" s="20"/>
      <c r="H35" s="21"/>
      <c r="I35" s="23"/>
    </row>
    <row r="36" spans="1:9" x14ac:dyDescent="0.25">
      <c r="A36" s="25" t="s">
        <v>4</v>
      </c>
      <c r="B36" s="29"/>
      <c r="C36" s="30"/>
      <c r="D36" s="31">
        <f>SUM(D29:D35)</f>
        <v>83.79</v>
      </c>
      <c r="F36" s="25" t="s">
        <v>4</v>
      </c>
      <c r="G36" s="29"/>
      <c r="H36" s="30"/>
      <c r="I36" s="31">
        <f>SUM(I29:I35)</f>
        <v>96.67</v>
      </c>
    </row>
    <row r="37" spans="1:9" x14ac:dyDescent="0.25">
      <c r="G37" s="65" t="s">
        <v>26</v>
      </c>
      <c r="H37" s="65"/>
    </row>
  </sheetData>
  <mergeCells count="4">
    <mergeCell ref="A1:I1"/>
    <mergeCell ref="H3:I3"/>
    <mergeCell ref="B5:H6"/>
    <mergeCell ref="G37:H37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2021-09-08T03:16:26Z</cp:lastPrinted>
  <dcterms:created xsi:type="dcterms:W3CDTF">2016-01-28T12:29:16Z</dcterms:created>
  <dcterms:modified xsi:type="dcterms:W3CDTF">2021-09-08T03:20:26Z</dcterms:modified>
</cp:coreProperties>
</file>